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4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pivotCache/pivotCacheDefinition15.xml" ContentType="application/vnd.openxmlformats-officedocument.spreadsheetml.pivotCacheDefinition+xml"/>
  <Override PartName="/xl/pivotCache/pivotCacheRecords15.xml" ContentType="application/vnd.openxmlformats-officedocument.spreadsheetml.pivotCacheRecords+xml"/>
  <Override PartName="/xl/pivotCache/pivotCacheDefinition16.xml" ContentType="application/vnd.openxmlformats-officedocument.spreadsheetml.pivotCacheDefinition+xml"/>
  <Override PartName="/xl/pivotCache/pivotCacheRecords16.xml" ContentType="application/vnd.openxmlformats-officedocument.spreadsheetml.pivotCacheRecords+xml"/>
  <Override PartName="/xl/pivotCache/pivotCacheDefinition17.xml" ContentType="application/vnd.openxmlformats-officedocument.spreadsheetml.pivotCacheDefinition+xml"/>
  <Override PartName="/xl/pivotCache/pivotCacheRecords17.xml" ContentType="application/vnd.openxmlformats-officedocument.spreadsheetml.pivotCacheRecords+xml"/>
  <Override PartName="/xl/pivotCache/pivotCacheDefinition18.xml" ContentType="application/vnd.openxmlformats-officedocument.spreadsheetml.pivotCacheDefinition+xml"/>
  <Override PartName="/xl/pivotCache/pivotCacheRecords18.xml" ContentType="application/vnd.openxmlformats-officedocument.spreadsheetml.pivotCacheRecords+xml"/>
  <Override PartName="/xl/pivotCache/pivotCacheDefinition19.xml" ContentType="application/vnd.openxmlformats-officedocument.spreadsheetml.pivotCacheDefinition+xml"/>
  <Override PartName="/xl/pivotCache/pivotCacheRecords19.xml" ContentType="application/vnd.openxmlformats-officedocument.spreadsheetml.pivotCacheRecords+xml"/>
  <Override PartName="/xl/pivotCache/pivotCacheDefinition20.xml" ContentType="application/vnd.openxmlformats-officedocument.spreadsheetml.pivotCacheDefinition+xml"/>
  <Override PartName="/xl/pivotCache/pivotCacheRecords20.xml" ContentType="application/vnd.openxmlformats-officedocument.spreadsheetml.pivotCacheRecords+xml"/>
  <Override PartName="/xl/pivotCache/pivotCacheDefinition21.xml" ContentType="application/vnd.openxmlformats-officedocument.spreadsheetml.pivotCacheDefinition+xml"/>
  <Override PartName="/xl/pivotCache/pivotCacheRecords21.xml" ContentType="application/vnd.openxmlformats-officedocument.spreadsheetml.pivotCacheRecords+xml"/>
  <Override PartName="/xl/pivotCache/pivotCacheDefinition22.xml" ContentType="application/vnd.openxmlformats-officedocument.spreadsheetml.pivotCacheDefinition+xml"/>
  <Override PartName="/xl/pivotCache/pivotCacheRecords22.xml" ContentType="application/vnd.openxmlformats-officedocument.spreadsheetml.pivotCacheRecords+xml"/>
  <Override PartName="/xl/pivotCache/pivotCacheDefinition23.xml" ContentType="application/vnd.openxmlformats-officedocument.spreadsheetml.pivotCacheDefinition+xml"/>
  <Override PartName="/xl/pivotCache/pivotCacheRecords23.xml" ContentType="application/vnd.openxmlformats-officedocument.spreadsheetml.pivotCacheRecords+xml"/>
  <Override PartName="/xl/pivotCache/pivotCacheDefinition24.xml" ContentType="application/vnd.openxmlformats-officedocument.spreadsheetml.pivotCacheDefinition+xml"/>
  <Override PartName="/xl/pivotCache/pivotCacheRecords2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3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285" tabRatio="868"/>
  </bookViews>
  <sheets>
    <sheet name="Sheet1" sheetId="1" r:id="rId1"/>
    <sheet name="Hukum" sheetId="3" r:id="rId2"/>
    <sheet name="adminstrasi publik" sheetId="6" r:id="rId3"/>
    <sheet name="Manajemen" sheetId="5" r:id="rId4"/>
    <sheet name="Akuntasi" sheetId="4" r:id="rId5"/>
    <sheet name="Kehutanan" sheetId="10" r:id="rId6"/>
    <sheet name="Agroteknologi" sheetId="9" r:id="rId7"/>
    <sheet name="Psikologi" sheetId="11" r:id="rId8"/>
    <sheet name="Teknik Sipil" sheetId="8" r:id="rId9"/>
    <sheet name="Arsitek" sheetId="7" r:id="rId10"/>
    <sheet name="Perencanaan Wilayah dan Kota" sheetId="14" r:id="rId11"/>
    <sheet name="Magister Manajemen" sheetId="12" r:id="rId12"/>
    <sheet name="Magister Teknik" sheetId="13" r:id="rId13"/>
    <sheet name="Sheet2" sheetId="2" r:id="rId14"/>
  </sheets>
  <definedNames>
    <definedName name="_xlnm.Print_Area" localSheetId="0">Sheet1!$A$3:$N$52</definedName>
  </definedNames>
  <calcPr calcId="145621"/>
  <pivotCaches>
    <pivotCache cacheId="0" r:id="rId15"/>
    <pivotCache cacheId="1" r:id="rId16"/>
    <pivotCache cacheId="2" r:id="rId17"/>
    <pivotCache cacheId="3" r:id="rId18"/>
    <pivotCache cacheId="4" r:id="rId19"/>
    <pivotCache cacheId="5" r:id="rId20"/>
    <pivotCache cacheId="6" r:id="rId21"/>
    <pivotCache cacheId="7" r:id="rId22"/>
    <pivotCache cacheId="8" r:id="rId23"/>
    <pivotCache cacheId="9" r:id="rId24"/>
    <pivotCache cacheId="10" r:id="rId25"/>
    <pivotCache cacheId="11" r:id="rId26"/>
    <pivotCache cacheId="12" r:id="rId27"/>
    <pivotCache cacheId="13" r:id="rId28"/>
    <pivotCache cacheId="14" r:id="rId29"/>
    <pivotCache cacheId="15" r:id="rId30"/>
    <pivotCache cacheId="16" r:id="rId31"/>
    <pivotCache cacheId="17" r:id="rId32"/>
    <pivotCache cacheId="18" r:id="rId33"/>
    <pivotCache cacheId="19" r:id="rId34"/>
    <pivotCache cacheId="20" r:id="rId35"/>
    <pivotCache cacheId="21" r:id="rId36"/>
    <pivotCache cacheId="22" r:id="rId37"/>
    <pivotCache cacheId="23" r:id="rId38"/>
  </pivotCaches>
</workbook>
</file>

<file path=xl/calcChain.xml><?xml version="1.0" encoding="utf-8"?>
<calcChain xmlns="http://schemas.openxmlformats.org/spreadsheetml/2006/main">
  <c r="M6" i="1" l="1"/>
  <c r="M5" i="1"/>
  <c r="C51" i="1" l="1"/>
  <c r="D51" i="1"/>
  <c r="D34" i="1"/>
  <c r="E34" i="1"/>
  <c r="F34" i="1"/>
  <c r="G34" i="1"/>
  <c r="H34" i="1"/>
  <c r="I34" i="1"/>
  <c r="J34" i="1"/>
  <c r="K34" i="1"/>
  <c r="L34" i="1"/>
  <c r="C34" i="1"/>
  <c r="M7" i="1"/>
  <c r="M8" i="1"/>
  <c r="M9" i="1"/>
  <c r="M10" i="1"/>
  <c r="M11" i="1"/>
  <c r="M12" i="1"/>
  <c r="M13" i="1"/>
  <c r="M14" i="1"/>
  <c r="M15" i="1"/>
  <c r="M16" i="1"/>
  <c r="L17" i="1"/>
  <c r="K17" i="1"/>
  <c r="J17" i="1"/>
  <c r="I17" i="1"/>
  <c r="H17" i="1"/>
  <c r="G17" i="1"/>
  <c r="F17" i="1"/>
  <c r="E17" i="1"/>
  <c r="D17" i="1"/>
  <c r="C17" i="1"/>
  <c r="M17" i="1" l="1"/>
  <c r="M22" i="1"/>
  <c r="B27" i="5"/>
  <c r="E48" i="1" l="1"/>
  <c r="M31" i="1"/>
  <c r="E49" i="1"/>
  <c r="E50" i="1"/>
  <c r="E47" i="1"/>
  <c r="E46" i="1"/>
  <c r="E45" i="1"/>
  <c r="E44" i="1"/>
  <c r="E39" i="1"/>
  <c r="E51" i="1" s="1"/>
  <c r="E40" i="1"/>
  <c r="E41" i="1"/>
  <c r="E42" i="1"/>
  <c r="E43" i="1"/>
  <c r="M33" i="1" l="1"/>
  <c r="M32" i="1"/>
  <c r="M30" i="1"/>
  <c r="M29" i="1"/>
  <c r="M28" i="1"/>
  <c r="M27" i="1"/>
  <c r="M26" i="1"/>
  <c r="M25" i="1"/>
  <c r="M24" i="1"/>
  <c r="M23" i="1"/>
  <c r="M34" i="1" l="1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</calcChain>
</file>

<file path=xl/sharedStrings.xml><?xml version="1.0" encoding="utf-8"?>
<sst xmlns="http://schemas.openxmlformats.org/spreadsheetml/2006/main" count="1436" uniqueCount="263">
  <si>
    <t>Prodi</t>
  </si>
  <si>
    <t>Hukum</t>
  </si>
  <si>
    <t>Administrasi Publik</t>
  </si>
  <si>
    <t>Manajemen</t>
  </si>
  <si>
    <t>Kehutanan</t>
  </si>
  <si>
    <t>Agroteknologi</t>
  </si>
  <si>
    <t>Psikologi</t>
  </si>
  <si>
    <t>Teknik Sipil</t>
  </si>
  <si>
    <t>Arsiktektur</t>
  </si>
  <si>
    <t>Tenaga Pengajar</t>
  </si>
  <si>
    <t>No</t>
  </si>
  <si>
    <t>Kunti Widayati, SH., M.Hum</t>
  </si>
  <si>
    <t>Lektor Kepala 400</t>
  </si>
  <si>
    <t>Dr. H. Irman Syahriar, M.Hum</t>
  </si>
  <si>
    <t>Elvi Yanti Dwi Mas, SH., M.Hum</t>
  </si>
  <si>
    <t>Lektor 300</t>
  </si>
  <si>
    <t>Ony Rosifany, SH., M.H.</t>
  </si>
  <si>
    <t>Lektor 200</t>
  </si>
  <si>
    <t>Dr. H. Abdul Rokhim, SH., M.Hum.</t>
  </si>
  <si>
    <t>Dr. Isnawati, SH., MH</t>
  </si>
  <si>
    <t>Gusti Heliana Safitri, S.H., M.H</t>
  </si>
  <si>
    <t>Erika, SH., M.Kn</t>
  </si>
  <si>
    <t>Asisten Ahli</t>
  </si>
  <si>
    <t>Sastiono Kesek, SH, LLM</t>
  </si>
  <si>
    <t>Sukindar, S.H., M.H.</t>
  </si>
  <si>
    <t>Farahwati, SH., M.Si, M. Hum</t>
  </si>
  <si>
    <t>Dina Paramitha Hefni Putri, S.H., M.H.</t>
  </si>
  <si>
    <t>Ekawati, S.H., M.Hum</t>
  </si>
  <si>
    <t>Benhard Kurniawan Pasaribu, S.H., M.H.</t>
  </si>
  <si>
    <t>Imron, S.H., M.H.</t>
  </si>
  <si>
    <t>Khairunnisah, S.H., M.H</t>
  </si>
  <si>
    <t>Dr. H. Syamsuddin, SH., M.Hum</t>
  </si>
  <si>
    <t>Hj. Fatimah Asyari, SH., M.Hum</t>
  </si>
  <si>
    <t>Dr. Esti Royani, S.H., M.Pd.</t>
  </si>
  <si>
    <t>Heribertus Richard Chascarino, S.H., M.H</t>
  </si>
  <si>
    <t>Amin Slamet, S.H., M.H.</t>
  </si>
  <si>
    <t>Sutrisno, S.H., M.H.</t>
  </si>
  <si>
    <t>Dr. Sarikun, S.H., M.H.</t>
  </si>
  <si>
    <t>Maharani Varaputri Kulalein, S.H., M.Kn.</t>
  </si>
  <si>
    <t>Muhammad Iqbal Huzair, S.H., M.H.</t>
  </si>
  <si>
    <t>Adam Setiawan, S.H., M.H.</t>
  </si>
  <si>
    <t>S. Roy Herdrayanto, S.H. M.H</t>
  </si>
  <si>
    <t>Dr. Sarkowi Zahry, S.H. MM</t>
  </si>
  <si>
    <t>Dr. Kamaluddin, S.T., S.H.,M.T.,M.</t>
  </si>
  <si>
    <t>Hendrik Kusnianto, S.H. M.H</t>
  </si>
  <si>
    <t>Rezky Robiatul Aisiyah Ismail, S.H. M.H</t>
  </si>
  <si>
    <t>Andy Akbar, S.H. M.H</t>
  </si>
  <si>
    <t>Edi Purwanto, S. Sos, SH, MH</t>
  </si>
  <si>
    <t>Wildan Syukri, SH, M. Kn</t>
  </si>
  <si>
    <t>Muhammad Mirza, SH, M. Kn</t>
  </si>
  <si>
    <t>Maisyarah, SH, MH</t>
  </si>
  <si>
    <t>Hairun Jariah, SH, MH</t>
  </si>
  <si>
    <t>Mawar Putri Octaviani, SH, M. Kn</t>
  </si>
  <si>
    <t>Farid Fadillah, S. Pd, M. Pd</t>
  </si>
  <si>
    <t>Dr. Mia Kusuma Fitriana, SH, M. Hum</t>
  </si>
  <si>
    <t>Dr. Umi Laili, SH, MH</t>
  </si>
  <si>
    <t>Asisten Ahli 100</t>
  </si>
  <si>
    <t>Asisten Ahli 150</t>
  </si>
  <si>
    <t>Guru Besar 850</t>
  </si>
  <si>
    <t>Guru Besar 1000</t>
  </si>
  <si>
    <t>Jumlah</t>
  </si>
  <si>
    <t xml:space="preserve">Nama </t>
  </si>
  <si>
    <t>Jabatan Akademik</t>
  </si>
  <si>
    <t>Prodi Hukum</t>
  </si>
  <si>
    <t>Prodi Administrasi Publik</t>
  </si>
  <si>
    <t>Prodi Akuntasi</t>
  </si>
  <si>
    <t>Dr. Dra. Ec. Elfreda Aplonia Lau, M.Si</t>
  </si>
  <si>
    <t>Dr. Titin Ruliana, SE., M.M</t>
  </si>
  <si>
    <t>Dr. Imam Nazarudin Latif, SE., Akt., M.Si</t>
  </si>
  <si>
    <t>Ivana Nina Esterlin Barus, S.E., M.Acc., Ak</t>
  </si>
  <si>
    <t>Mardiana, SE., MM</t>
  </si>
  <si>
    <t>Dr. Andi Indrawati, S.E., M.M.</t>
  </si>
  <si>
    <t>Danna Solihin, S.E., M.Si</t>
  </si>
  <si>
    <t>Camelia Verahastuti, S.E., M.Sc., Akt.</t>
  </si>
  <si>
    <t>Muhammad Maulana, SE., M.Acc</t>
  </si>
  <si>
    <t>Daury Rahadian Sriandanda, S.E., M.M.</t>
  </si>
  <si>
    <t>Astrid Napita Sitorus, SE. MM</t>
  </si>
  <si>
    <t>Ahmad Sirri, S. Tr. Bns, M. Tr. E</t>
  </si>
  <si>
    <t>Malinda Kharista, SE, M. Ak</t>
  </si>
  <si>
    <t>Lektor Kepala 550</t>
  </si>
  <si>
    <t>Prodi Manajemen</t>
  </si>
  <si>
    <t>Prof. Dr. H. Eddy Soegiarto K, SE., MM</t>
  </si>
  <si>
    <t>Prof. Dr. LCA. Robin Jonathan, MM., M.Si</t>
  </si>
  <si>
    <t>Heriyanto, SE., MM</t>
  </si>
  <si>
    <t>Dr. Eka Yudhyani, SE., M.Si</t>
  </si>
  <si>
    <t>Umi Kulsum, SE., M.Si.</t>
  </si>
  <si>
    <t>Aidar Erika Toding Pali, S.Pd., M.Hum</t>
  </si>
  <si>
    <t>Rina Masithoh Haryadi, SE., M.Si</t>
  </si>
  <si>
    <t>Sunarto, S.E., M.Si</t>
  </si>
  <si>
    <t>Nurfitriani, S.E., M.M.</t>
  </si>
  <si>
    <t>Dr. Ir. Elvyani Nuri Harlawati Gaffar, M.Si</t>
  </si>
  <si>
    <t>Catur Kumala Dewi, S.E., M.M</t>
  </si>
  <si>
    <t>Dr. Drs. Sayid Irwan, M.Hum</t>
  </si>
  <si>
    <t>Zilfana, S.E., M.Si</t>
  </si>
  <si>
    <t>Purwanti, S.E.,M.Si</t>
  </si>
  <si>
    <t>Faizal Reza, S.E., S.T., M.Sc</t>
  </si>
  <si>
    <t>Dr. Ir. H. Rusmadi</t>
  </si>
  <si>
    <t>Mita Sonaria, S.E., M.E.</t>
  </si>
  <si>
    <t>Sukirman, S.E., M.M</t>
  </si>
  <si>
    <t>Dr. Ir. Meiki Permana, M.M</t>
  </si>
  <si>
    <t>Akhmad Al Adhi, S.Pd. M.Cil</t>
  </si>
  <si>
    <t xml:space="preserve"> Prof. Dr. Theresia Militina, SE, M. Si</t>
  </si>
  <si>
    <t>Prof. Dr. Hj. Rusdiah Iskandar, M. Si, Ak, CA</t>
  </si>
  <si>
    <t>Yuyun Hadi Suprapto, SE, MM</t>
  </si>
  <si>
    <t>Yuphie Kharisma, SE, MM</t>
  </si>
  <si>
    <t>Eko Setya Wahyudi, SE, MM</t>
  </si>
  <si>
    <t>Yudha Moga Timura, SE, MM</t>
  </si>
  <si>
    <t>Ahmad Rifandi, SE, ME</t>
  </si>
  <si>
    <t>Lukman Priyandono, S. Pd, M. Pd</t>
  </si>
  <si>
    <t>Yudha Rizky Dharmawan, ST, MBA</t>
  </si>
  <si>
    <t>Muthmainnah, S. Pd, MM</t>
  </si>
  <si>
    <t>Lektor Kepala 700</t>
  </si>
  <si>
    <t>Dra. Hj. Nanik Pujiastuti, M.Si</t>
  </si>
  <si>
    <t>Dr. Marjoni Rachman, M.Si</t>
  </si>
  <si>
    <t>H. Marsuq, S.Sos., M.Si</t>
  </si>
  <si>
    <t>Drs. Ghufron, M.Si</t>
  </si>
  <si>
    <t>Jamil, S.Sos., M.Si</t>
  </si>
  <si>
    <t>Dr. Hj. Futum Hubaib, S.Sos., M.M.</t>
  </si>
  <si>
    <t>Drs. H. Maskan AF, M.Si</t>
  </si>
  <si>
    <t>Salasiah, S.Sos., M.Si</t>
  </si>
  <si>
    <t>Jamiah, S.Sos., M.Si</t>
  </si>
  <si>
    <t>Ahmad Jubaidi, S.Sos., M.Si</t>
  </si>
  <si>
    <t>Suhardiman, S.Sos., M.Si</t>
  </si>
  <si>
    <t>Dra. Sudiyarti, M.Si</t>
  </si>
  <si>
    <t>Diana, S.Sos., M.Si</t>
  </si>
  <si>
    <t>Raudah Mahmud, S.Ag., M.HI</t>
  </si>
  <si>
    <t>Frendly Albertus, S.Sos., M.A.</t>
  </si>
  <si>
    <t>Wesley Liano Hutasoit, S.Sos., M.SP</t>
  </si>
  <si>
    <t>Dr. Akbar Aswin, S.Sos., M.Si</t>
  </si>
  <si>
    <t>Sumarni, S.Pd., M.Pd.</t>
  </si>
  <si>
    <t>Yusie Fitria, S.Sos., M.Si</t>
  </si>
  <si>
    <t>M. Ibnu Ashari R. S.Sos., M.Si</t>
  </si>
  <si>
    <t xml:space="preserve">Lektor 200 </t>
  </si>
  <si>
    <t>Prodi Arsitek</t>
  </si>
  <si>
    <t>Dr. Faizal Baharuddin, S.T., M.Si, IAI</t>
  </si>
  <si>
    <t>Mahdalena Risnawaty, ST., MT</t>
  </si>
  <si>
    <t>Ir. Prasetyo, MT</t>
  </si>
  <si>
    <t>Wardhana, ST., M.Si</t>
  </si>
  <si>
    <t>Ahmad Riza. S.T., M.T.</t>
  </si>
  <si>
    <t>Susana Florence Tarapandjang, S.T.,M.T</t>
  </si>
  <si>
    <t>Khoirul Huda, S.T., M.T</t>
  </si>
  <si>
    <t>Tiffany Prananingrum B. S.T. M.Ach</t>
  </si>
  <si>
    <t>Achmad Ricky Zulfahmiddun, S.T. MSP</t>
  </si>
  <si>
    <t>Dimas Bintang Mudrajad, S.T., M.Si</t>
  </si>
  <si>
    <t>Rizky Nur Rahman, S. Ars, M. Ars</t>
  </si>
  <si>
    <t>Prodi Teknik Sipil</t>
  </si>
  <si>
    <t>Dr. Ir. H. Benny Mochtar Effendi Arifien, MT</t>
  </si>
  <si>
    <t>Dr. Ir. Yayuk Sri Sundari, MT</t>
  </si>
  <si>
    <t>Dr. Suratmi, ST., MT</t>
  </si>
  <si>
    <t>Rosa Agustaniah, ST., MT</t>
  </si>
  <si>
    <t>Dr. Hence Michael Wuaten, ST., M.Eng</t>
  </si>
  <si>
    <t>Dr. H. Habir, ST., MT</t>
  </si>
  <si>
    <t>Purwanto, ST., MT</t>
  </si>
  <si>
    <t>Dr. Syahrul, ST., M.Eng</t>
  </si>
  <si>
    <t>Musrifah Tohir, ST., MT</t>
  </si>
  <si>
    <t>Zony Yulfadli, ST., MT</t>
  </si>
  <si>
    <t>Viva Oktaviani, ST., MT</t>
  </si>
  <si>
    <t>Dr. Tukimun, S.T., M.T.</t>
  </si>
  <si>
    <t>Achmad Munajir, ST., MT</t>
  </si>
  <si>
    <t>Dr. Maraden Panjaitan, ST., MT</t>
  </si>
  <si>
    <t>Yuswal Subhy, ST., MT</t>
  </si>
  <si>
    <t>Dr. Eswan, ST., MT</t>
  </si>
  <si>
    <t>Heri Purnomo, S.T., M.T</t>
  </si>
  <si>
    <t>Robby Marzuki, S.T., MT</t>
  </si>
  <si>
    <t>Suharto, S.T., M.T.</t>
  </si>
  <si>
    <t>Dr. Alpian Nur, ST., MT</t>
  </si>
  <si>
    <t>Deni Ariadi, S.T., M.T</t>
  </si>
  <si>
    <t>Findia, S.T., M.T.</t>
  </si>
  <si>
    <t>Achmad Taufik, S.T., M.T</t>
  </si>
  <si>
    <t>Dr. Wahyu Mahendra Trias Atmadja, S.T, M.T</t>
  </si>
  <si>
    <t>Achmad Jaya Adhi Nugraha, S.Kom., M.MSI</t>
  </si>
  <si>
    <t>Dedy Sugi Hartawan, S.T., M.T</t>
  </si>
  <si>
    <t>Amir, S.T., M.T</t>
  </si>
  <si>
    <t>Dr. Ari Sasmoko Adi, ST, MT</t>
  </si>
  <si>
    <t>Angga Alfiannur, ST, MT</t>
  </si>
  <si>
    <t>Muhammad abil Asrar, ST, MT</t>
  </si>
  <si>
    <t>Lisa Astria Milasari , S.T., MT</t>
  </si>
  <si>
    <t>Rusdi Doviyanto, ST., MT</t>
  </si>
  <si>
    <t>Mulyadi, S.T., M.Si</t>
  </si>
  <si>
    <t>Andi Sitti Astati, ST, M. Ling</t>
  </si>
  <si>
    <t>Akhmad Yani, ST, M. Ling</t>
  </si>
  <si>
    <t>Grand Total</t>
  </si>
  <si>
    <t>Ir. H. Abdul Rahmi, MP</t>
  </si>
  <si>
    <t>Dr. Ir. Hj. Puji Astuti, MP</t>
  </si>
  <si>
    <t>Dr. Ir. Hery Sutejo, MP</t>
  </si>
  <si>
    <t>Prof. Dr. Ir. Hj. Helda Syahfari, MP</t>
  </si>
  <si>
    <t>Dra. Marisi Napitupulu, M.Kes</t>
  </si>
  <si>
    <t>Dr. Ir. Akas Pinaringan Sujalu, MP</t>
  </si>
  <si>
    <t>Dr. Hj. Noor Jannah, SP MP</t>
  </si>
  <si>
    <t>Ir. H. Abdul Fatah, M.Agr.</t>
  </si>
  <si>
    <t>Prodi Agroteknologi</t>
  </si>
  <si>
    <t>Prodi Kehutanan</t>
  </si>
  <si>
    <t>Dr. Ir. Zikri Azham, MP</t>
  </si>
  <si>
    <t>Dr. Ir. Ismail, MP</t>
  </si>
  <si>
    <t>Ir. H. Ismail Bakrie, MP</t>
  </si>
  <si>
    <t>Dr. Legowo Kamarubayana, S.Hut., MP</t>
  </si>
  <si>
    <t>Ir. Djumansi Derita, M.P.</t>
  </si>
  <si>
    <t>Jumani, S.Hut., M.P.</t>
  </si>
  <si>
    <t>Dr. Sri Endayani, S.Hut., M.P.</t>
  </si>
  <si>
    <t>Hj. Maya Preva Biantary, S.Hut., M.P.</t>
  </si>
  <si>
    <t>Dr. Ir. H. Mohamad Taufan Tirkaamina, M.P.</t>
  </si>
  <si>
    <t>Heni Emawati, S.Hut., M.P.</t>
  </si>
  <si>
    <t>Dr. Ir. H. Zuhdi Yahya, MP</t>
  </si>
  <si>
    <t>Suryana, SP, M. Si</t>
  </si>
  <si>
    <t>Dr. Nuraida Wahyu Sulistyani, S.Psi., M.Psi</t>
  </si>
  <si>
    <t>Dr. Evi Kurniasari Purwaningrum, S.Psi,M.Psi</t>
  </si>
  <si>
    <t>Diana Imawati, S.Psi., M.Psi.Psikolog</t>
  </si>
  <si>
    <t>Siti Khumaidatul Umaroh, S.Pd.I., M.A</t>
  </si>
  <si>
    <t>Silvia Eka Mariskha, S.Psi., M.Psi</t>
  </si>
  <si>
    <t>Meyritha Trifina Sari, S.Psi., M.Psi., Psikolog</t>
  </si>
  <si>
    <t>Yoga Achmad Ramadhan, S.Psi., M.Psi</t>
  </si>
  <si>
    <t>Aulia Ramadani, S. Psi, M. Psi, Psikolog</t>
  </si>
  <si>
    <t>Ira Mayang Sari, S. Psi, M. Psi, Psikolog</t>
  </si>
  <si>
    <t>Irma Alfina, S. Psi, M. Psi, Psikolog</t>
  </si>
  <si>
    <t>Yunia Sherlyna, S. Psi, M. Psi, Psikolog</t>
  </si>
  <si>
    <t>Sillakhudin, S.Ag., M.Psi</t>
  </si>
  <si>
    <t>Lektor Keapala  700</t>
  </si>
  <si>
    <t>Prodi Psikologi</t>
  </si>
  <si>
    <t>Magister Manajemen</t>
  </si>
  <si>
    <t>Magister Teknik</t>
  </si>
  <si>
    <t>Pangkat/Golongan</t>
  </si>
  <si>
    <t>Pembina Tk I / IVb</t>
  </si>
  <si>
    <t>S3</t>
  </si>
  <si>
    <t>Penata / IIIc</t>
  </si>
  <si>
    <t>Penata Muda Tk I / IIIb</t>
  </si>
  <si>
    <t>Pangkat/ Golongan</t>
  </si>
  <si>
    <t>Pembina / IVa</t>
  </si>
  <si>
    <t>Penata TK I / IIId</t>
  </si>
  <si>
    <t>Penata Muda TK I / IIIb</t>
  </si>
  <si>
    <t>S2</t>
  </si>
  <si>
    <t>Pembina Utama Madya /IVd</t>
  </si>
  <si>
    <t>Pembina Utama Madya /Ive</t>
  </si>
  <si>
    <t>Tugas Belajar S3</t>
  </si>
  <si>
    <t>Penata / IIId</t>
  </si>
  <si>
    <t>Pembina Utama Muda / IVc</t>
  </si>
  <si>
    <t>Penata Muda Tk I/ IIIb</t>
  </si>
  <si>
    <t xml:space="preserve">Pembina Utama Muda / IVc </t>
  </si>
  <si>
    <t>Pembina TK I / IVb</t>
  </si>
  <si>
    <t>Penata Tk I / IIId</t>
  </si>
  <si>
    <t>Penata Muda / IIIa</t>
  </si>
  <si>
    <t>Pendidikan</t>
  </si>
  <si>
    <t>(blank)</t>
  </si>
  <si>
    <t>IIIA</t>
  </si>
  <si>
    <t>IIIB</t>
  </si>
  <si>
    <t>IIIC</t>
  </si>
  <si>
    <t>IIID</t>
  </si>
  <si>
    <t>IVA</t>
  </si>
  <si>
    <t>IVB</t>
  </si>
  <si>
    <t>IVC</t>
  </si>
  <si>
    <t>IVD</t>
  </si>
  <si>
    <t>IVE</t>
  </si>
  <si>
    <t>Arsitektur</t>
  </si>
  <si>
    <t xml:space="preserve">Pendidikan </t>
  </si>
  <si>
    <t>Pangkat</t>
  </si>
  <si>
    <t>jabatan Akademik</t>
  </si>
  <si>
    <t xml:space="preserve">Jumlah </t>
  </si>
  <si>
    <t>Perencanaan Wilayah Dan Kota</t>
  </si>
  <si>
    <t>Prodi Perencanaan Wilayah Dan Kota</t>
  </si>
  <si>
    <t>Prodi Akuntansi</t>
  </si>
  <si>
    <t>Akuntansi</t>
  </si>
  <si>
    <t>JUMLAH DOSEN BERDASARKAN JABATAN AKADEMIK</t>
  </si>
  <si>
    <t>JUMLAH DOSEN BERDASARKAN PANGKAT/GOLONGAN</t>
  </si>
  <si>
    <t>JUMLAH DOSEN BERDASARKAN PENDIDIKAN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</si>
</sst>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1"/>
      <color theme="1"/>
      <name val="Calibri"/>
      <charset val="1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24"/>
      <color theme="1"/>
      <name val="Calibri"/>
      <family val="2"/>
      <scheme val="minor"/>
    </font>
    <font>
      <b/>
      <sz val="11"/>
      <name val="Arial Narrow"/>
      <charset val="134"/>
    </font>
    <font>
      <sz val="11"/>
      <name val="Arial Narrow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4" fillId="0" borderId="0" xfId="0" applyFont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2" xfId="0" applyFill="1" applyBorder="1" applyAlignment="1">
      <alignment horizontal="center" vertical="center"/>
    </xf>
    <xf numFmtId="0" fontId="0" fillId="3" borderId="2" xfId="0" applyFill="1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/>
    <xf numFmtId="0" fontId="0" fillId="3" borderId="3" xfId="0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1" xfId="0" applyFill="1" applyBorder="1"/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3" borderId="3" xfId="0" applyFill="1" applyBorder="1" applyAlignment="1">
      <alignment horizontal="center"/>
    </xf>
    <xf numFmtId="0" fontId="0" fillId="0" borderId="0" xfId="0" applyFill="1" applyBorder="1"/>
    <xf numFmtId="0" fontId="0" fillId="0" borderId="4" xfId="0" applyBorder="1"/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/>
    <xf numFmtId="0" fontId="0" fillId="3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35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4.xml"/><Relationship Id="rId26" Type="http://schemas.openxmlformats.org/officeDocument/2006/relationships/pivotCacheDefinition" Target="pivotCache/pivotCacheDefinition12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7.xml"/><Relationship Id="rId34" Type="http://schemas.openxmlformats.org/officeDocument/2006/relationships/pivotCacheDefinition" Target="pivotCache/pivotCacheDefinition20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3.xml"/><Relationship Id="rId25" Type="http://schemas.openxmlformats.org/officeDocument/2006/relationships/pivotCacheDefinition" Target="pivotCache/pivotCacheDefinition11.xml"/><Relationship Id="rId33" Type="http://schemas.openxmlformats.org/officeDocument/2006/relationships/pivotCacheDefinition" Target="pivotCache/pivotCacheDefinition19.xml"/><Relationship Id="rId38" Type="http://schemas.openxmlformats.org/officeDocument/2006/relationships/pivotCacheDefinition" Target="pivotCache/pivotCacheDefinition2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pivotCacheDefinition" Target="pivotCache/pivotCacheDefinition6.xml"/><Relationship Id="rId29" Type="http://schemas.openxmlformats.org/officeDocument/2006/relationships/pivotCacheDefinition" Target="pivotCache/pivotCacheDefinition15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10.xml"/><Relationship Id="rId32" Type="http://schemas.openxmlformats.org/officeDocument/2006/relationships/pivotCacheDefinition" Target="pivotCache/pivotCacheDefinition18.xml"/><Relationship Id="rId37" Type="http://schemas.openxmlformats.org/officeDocument/2006/relationships/pivotCacheDefinition" Target="pivotCache/pivotCacheDefinition23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23" Type="http://schemas.openxmlformats.org/officeDocument/2006/relationships/pivotCacheDefinition" Target="pivotCache/pivotCacheDefinition9.xml"/><Relationship Id="rId28" Type="http://schemas.openxmlformats.org/officeDocument/2006/relationships/pivotCacheDefinition" Target="pivotCache/pivotCacheDefinition14.xml"/><Relationship Id="rId36" Type="http://schemas.openxmlformats.org/officeDocument/2006/relationships/pivotCacheDefinition" Target="pivotCache/pivotCacheDefinition22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5.xml"/><Relationship Id="rId31" Type="http://schemas.openxmlformats.org/officeDocument/2006/relationships/pivotCacheDefinition" Target="pivotCache/pivotCacheDefinition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8.xml"/><Relationship Id="rId27" Type="http://schemas.openxmlformats.org/officeDocument/2006/relationships/pivotCacheDefinition" Target="pivotCache/pivotCacheDefinition13.xml"/><Relationship Id="rId30" Type="http://schemas.openxmlformats.org/officeDocument/2006/relationships/pivotCacheDefinition" Target="pivotCache/pivotCacheDefinition16.xml"/><Relationship Id="rId35" Type="http://schemas.openxmlformats.org/officeDocument/2006/relationships/pivotCacheDefinition" Target="pivotCache/pivotCacheDefinition2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1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4.xml"/></Relationships>
</file>

<file path=xl/pivotCache/_rels/pivotCacheDefinition1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5.xml"/></Relationships>
</file>

<file path=xl/pivotCache/_rels/pivotCacheDefinition1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6.xml"/></Relationships>
</file>

<file path=xl/pivotCache/_rels/pivotCacheDefinition1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7.xml"/></Relationships>
</file>

<file path=xl/pivotCache/_rels/pivotCacheDefinition1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8.xml"/></Relationships>
</file>

<file path=xl/pivotCache/_rels/pivotCacheDefinition1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9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2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0.xml"/></Relationships>
</file>

<file path=xl/pivotCache/_rels/pivotCacheDefinition2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1.xml"/></Relationships>
</file>

<file path=xl/pivotCache/_rels/pivotCacheDefinition2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2.xml"/></Relationships>
</file>

<file path=xl/pivotCache/_rels/pivotCacheDefinition2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3.xml"/></Relationships>
</file>

<file path=xl/pivotCache/_rels/pivotCacheDefinition2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4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5302.457955092592" createdVersion="4" refreshedVersion="4" minRefreshableVersion="3" recordCount="13">
  <cacheSource type="worksheet">
    <worksheetSource ref="B3:D16" sheet="Akuntasi"/>
  </cacheSource>
  <cacheFields count="3">
    <cacheField name="No" numFmtId="0">
      <sharedItems containsSemiMixedTypes="0" containsString="0" containsNumber="1" containsInteger="1" minValue="1" maxValue="13"/>
    </cacheField>
    <cacheField name="Nama " numFmtId="0">
      <sharedItems/>
    </cacheField>
    <cacheField name="Jabatan Akademik" numFmtId="0">
      <sharedItems count="6">
        <s v="Lektor Kepala 550"/>
        <s v="Lektor Kepala 400"/>
        <s v="Lektor 300"/>
        <s v="Lektor 200"/>
        <s v="Asisten Ahli 150"/>
        <s v="Tenaga Pengaja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USER" refreshedDate="45302.681392939812" createdVersion="4" refreshedVersion="4" minRefreshableVersion="3" recordCount="8">
  <cacheSource type="worksheet">
    <worksheetSource ref="B4:F12" sheet="Agroteknologi"/>
  </cacheSource>
  <cacheFields count="5">
    <cacheField name="No" numFmtId="0">
      <sharedItems containsSemiMixedTypes="0" containsString="0" containsNumber="1" containsInteger="1" minValue="1" maxValue="8"/>
    </cacheField>
    <cacheField name="Nama " numFmtId="0">
      <sharedItems/>
    </cacheField>
    <cacheField name="Jabatan Akademik" numFmtId="0">
      <sharedItems/>
    </cacheField>
    <cacheField name="Pangkat/Golongan" numFmtId="0">
      <sharedItems count="5">
        <s v="Pembina Utama Muda / IVc "/>
        <s v="Pembina TK I / IVb"/>
        <s v="Pembina / IVa"/>
        <s v="Penata / IIIc"/>
        <s v="Pembina Utama Muda IVc " u="1"/>
      </sharedItems>
    </cacheField>
    <cacheField name="Pendidikan Terakhir" numFmtId="0">
      <sharedItems count="2">
        <s v="S2"/>
        <s v="S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USER" refreshedDate="45302.681814120369" createdVersion="4" refreshedVersion="4" minRefreshableVersion="3" recordCount="12">
  <cacheSource type="worksheet">
    <worksheetSource ref="B4:F16" sheet="Kehutanan"/>
  </cacheSource>
  <cacheFields count="5">
    <cacheField name="No" numFmtId="0">
      <sharedItems containsSemiMixedTypes="0" containsString="0" containsNumber="1" containsInteger="1" minValue="1" maxValue="12"/>
    </cacheField>
    <cacheField name="Nama " numFmtId="0">
      <sharedItems/>
    </cacheField>
    <cacheField name="Jabatan Akademik" numFmtId="0">
      <sharedItems/>
    </cacheField>
    <cacheField name="Pangkat/Golongan" numFmtId="0">
      <sharedItems containsBlank="1" count="4">
        <s v="Pembina / IVa"/>
        <s v="Penata / IIIc"/>
        <s v="Penata Tk I / IIId"/>
        <m/>
      </sharedItems>
    </cacheField>
    <cacheField name="Pendidikan/Terakhir" numFmtId="0">
      <sharedItems count="2">
        <s v="S3"/>
        <s v="S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USER" refreshedDate="45302.682916782411" createdVersion="4" refreshedVersion="4" minRefreshableVersion="3" recordCount="12">
  <cacheSource type="worksheet">
    <worksheetSource ref="B4:F16" sheet="Psikologi"/>
  </cacheSource>
  <cacheFields count="5">
    <cacheField name="No" numFmtId="0">
      <sharedItems containsSemiMixedTypes="0" containsString="0" containsNumber="1" containsInteger="1" minValue="1" maxValue="12"/>
    </cacheField>
    <cacheField name="Nama " numFmtId="0">
      <sharedItems/>
    </cacheField>
    <cacheField name="Jabatan Akademik" numFmtId="0">
      <sharedItems/>
    </cacheField>
    <cacheField name="Pangkat/Golongan" numFmtId="0">
      <sharedItems containsBlank="1" count="5">
        <s v="Penata / IIIc"/>
        <s v="Penata Muda Tk I / IIIb"/>
        <m/>
        <s v="Penata Muda / IIIa"/>
        <s v="Penata / IIIb" u="1"/>
      </sharedItems>
    </cacheField>
    <cacheField name="Pendidikan Terakhir" numFmtId="0">
      <sharedItems count="2">
        <s v="S3"/>
        <s v="S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USER" refreshedDate="45302.683143055554" createdVersion="4" refreshedVersion="4" minRefreshableVersion="3" recordCount="4">
  <cacheSource type="worksheet">
    <worksheetSource ref="B4:F8" sheet="Magister Manajemen"/>
  </cacheSource>
  <cacheFields count="5">
    <cacheField name="No" numFmtId="0">
      <sharedItems containsSemiMixedTypes="0" containsString="0" containsNumber="1" containsInteger="1" minValue="1" maxValue="4"/>
    </cacheField>
    <cacheField name="Nama " numFmtId="0">
      <sharedItems/>
    </cacheField>
    <cacheField name="Jabatan Akademik" numFmtId="0">
      <sharedItems/>
    </cacheField>
    <cacheField name="Pangkat/Golongan" numFmtId="0">
      <sharedItems containsBlank="1" count="3">
        <s v="Penata TK I / IIId"/>
        <s v="Pembina Utama Muda / IVc"/>
        <m/>
      </sharedItems>
    </cacheField>
    <cacheField name="Pendidikan" numFmtId="0">
      <sharedItems count="1">
        <s v="S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r:id="rId1" refreshedBy="USER" refreshedDate="45302.683654513887" createdVersion="4" refreshedVersion="4" minRefreshableVersion="3" recordCount="5">
  <cacheSource type="worksheet">
    <worksheetSource ref="B3:F8" sheet="Magister Teknik"/>
  </cacheSource>
  <cacheFields count="5">
    <cacheField name="No" numFmtId="0">
      <sharedItems containsSemiMixedTypes="0" containsString="0" containsNumber="1" containsInteger="1" minValue="1" maxValue="5"/>
    </cacheField>
    <cacheField name="Nama " numFmtId="0">
      <sharedItems/>
    </cacheField>
    <cacheField name="Jabatan Akademik" numFmtId="0">
      <sharedItems count="3">
        <s v="Lektor Kepala 550"/>
        <s v="Lektor 200"/>
        <s v="Asisten Ahli 150"/>
      </sharedItems>
    </cacheField>
    <cacheField name="Pangkat/Golongan" numFmtId="0">
      <sharedItems count="3">
        <s v="Pembina Tk I / IVb"/>
        <s v="Penata / IIIc"/>
        <s v="Penata Muda Tk I / IIIb"/>
      </sharedItems>
    </cacheField>
    <cacheField name="Pendidikan Terakhir" numFmtId="0">
      <sharedItems count="1">
        <s v="S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r:id="rId1" refreshedBy="USER" refreshedDate="45303.372912847219" createdVersion="4" refreshedVersion="4" minRefreshableVersion="3" recordCount="20">
  <cacheSource type="worksheet">
    <worksheetSource ref="B3:F23" sheet="adminstrasi publik"/>
  </cacheSource>
  <cacheFields count="5">
    <cacheField name="No" numFmtId="0">
      <sharedItems containsSemiMixedTypes="0" containsString="0" containsNumber="1" containsInteger="1" minValue="1" maxValue="20"/>
    </cacheField>
    <cacheField name="Nama " numFmtId="0">
      <sharedItems count="20">
        <s v="Dra. Hj. Nanik Pujiastuti, M.Si"/>
        <s v="Dr. Marjoni Rachman, M.Si"/>
        <s v="H. Marsuq, S.Sos., M.Si"/>
        <s v="Drs. Ghufron, M.Si"/>
        <s v="Jamil, S.Sos., M.Si"/>
        <s v="Dr. Hj. Futum Hubaib, S.Sos., M.M."/>
        <s v="Drs. H. Maskan AF, M.Si"/>
        <s v="Salasiah, S.Sos., M.Si"/>
        <s v="Jamiah, S.Sos., M.Si"/>
        <s v="Ahmad Jubaidi, S.Sos., M.Si"/>
        <s v="Suhardiman, S.Sos., M.Si"/>
        <s v="Dra. Sudiyarti, M.Si"/>
        <s v="Diana, S.Sos., M.Si"/>
        <s v="Raudah Mahmud, S.Ag., M.HI"/>
        <s v="Frendly Albertus, S.Sos., M.A."/>
        <s v="Wesley Liano Hutasoit, S.Sos., M.SP"/>
        <s v="Dr. Akbar Aswin, S.Sos., M.Si"/>
        <s v="Sumarni, S.Pd., M.Pd."/>
        <s v="Yusie Fitria, S.Sos., M.Si"/>
        <s v="M. Ibnu Ashari R. S.Sos., M.Si"/>
      </sharedItems>
    </cacheField>
    <cacheField name="Jabatan Akademik" numFmtId="0">
      <sharedItems/>
    </cacheField>
    <cacheField name="Pangkat/Golongan" numFmtId="0">
      <sharedItems containsBlank="1" count="7">
        <s v="Pembina Utama Muda / IVc"/>
        <s v="Pembina / IVa"/>
        <s v="Penata / IIIc"/>
        <s v="Penata / IIId"/>
        <m/>
        <s v="Penata Muda Tk I/ IIIb"/>
        <s v="Penata Muda Tk I/IIIb" u="1"/>
      </sharedItems>
    </cacheField>
    <cacheField name="Pendidikan Terakhir" numFmtId="0">
      <sharedItems count="2">
        <s v="S2"/>
        <s v="S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r:id="rId1" refreshedBy="USER" refreshedDate="45303.398377083337" createdVersion="4" refreshedVersion="4" minRefreshableVersion="3" recordCount="5">
  <cacheSource type="worksheet">
    <worksheetSource ref="C4:F9" sheet="Perencanaan Wilayah dan Kota"/>
  </cacheSource>
  <cacheFields count="4">
    <cacheField name="Nama " numFmtId="0">
      <sharedItems/>
    </cacheField>
    <cacheField name="Jabatan Akademik" numFmtId="0">
      <sharedItems count="2">
        <s v="Lektor 200"/>
        <s v="Tenaga Pengajar"/>
      </sharedItems>
    </cacheField>
    <cacheField name="Pangkat/Golongan" numFmtId="0">
      <sharedItems containsBlank="1" count="2">
        <s v="Penata / IIIc"/>
        <m/>
      </sharedItems>
    </cacheField>
    <cacheField name="Pendidikan " numFmtId="0">
      <sharedItems count="1">
        <s v="S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r:id="rId1" refreshedBy="USER" refreshedDate="45303.426353356481" createdVersion="4" refreshedVersion="4" minRefreshableVersion="3" recordCount="30">
  <cacheSource type="worksheet">
    <worksheetSource ref="B4:F34" sheet="Teknik Sipil"/>
  </cacheSource>
  <cacheFields count="5">
    <cacheField name="No" numFmtId="0">
      <sharedItems containsString="0" containsBlank="1" containsNumber="1" containsInteger="1" minValue="1" maxValue="30"/>
    </cacheField>
    <cacheField name="Nama " numFmtId="0">
      <sharedItems containsBlank="1"/>
    </cacheField>
    <cacheField name="Jabatan Akademik" numFmtId="0">
      <sharedItems containsBlank="1" count="5">
        <s v="Lektor Kepala 400"/>
        <s v="Asisten Ahli 150"/>
        <s v="Lektor 200"/>
        <s v="Tenaga Pengajar"/>
        <m/>
      </sharedItems>
    </cacheField>
    <cacheField name="Pangkat/Golongan" numFmtId="0">
      <sharedItems containsBlank="1"/>
    </cacheField>
    <cacheField name="Pendidika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r:id="rId1" refreshedBy="USER" refreshedDate="45303.427468981485" createdVersion="4" refreshedVersion="4" minRefreshableVersion="3" recordCount="25">
  <cacheSource type="worksheet">
    <worksheetSource ref="B4:F29" sheet="Teknik Sipil"/>
  </cacheSource>
  <cacheFields count="5">
    <cacheField name="No" numFmtId="0">
      <sharedItems containsString="0" containsBlank="1" containsNumber="1" containsInteger="1" minValue="1" maxValue="30"/>
    </cacheField>
    <cacheField name="Nama " numFmtId="0">
      <sharedItems containsBlank="1"/>
    </cacheField>
    <cacheField name="Jabatan Akademik" numFmtId="0">
      <sharedItems containsBlank="1"/>
    </cacheField>
    <cacheField name="Pangkat/Golongan" numFmtId="0">
      <sharedItems containsBlank="1" count="4">
        <s v="Pembina / IVa"/>
        <s v="Penata Muda Tk I / IIIb"/>
        <s v="Penata / IIIc"/>
        <m/>
      </sharedItems>
    </cacheField>
    <cacheField name="Pendidikan" numFmtId="0">
      <sharedItems containsBlank="1" count="3">
        <s v="S3"/>
        <s v="S2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r:id="rId1" refreshedBy="USER" refreshedDate="45306.51386284722" createdVersion="4" refreshedVersion="4" minRefreshableVersion="3" recordCount="24">
  <cacheSource type="worksheet">
    <worksheetSource ref="B3:D27" sheet="Manajemen"/>
  </cacheSource>
  <cacheFields count="3">
    <cacheField name="No" numFmtId="0">
      <sharedItems containsSemiMixedTypes="0" containsString="0" containsNumber="1" containsInteger="1" minValue="1" maxValue="24"/>
    </cacheField>
    <cacheField name="Nama " numFmtId="0">
      <sharedItems/>
    </cacheField>
    <cacheField name="Jabatan Akademik" numFmtId="0">
      <sharedItems count="6">
        <s v="Guru Besar 850"/>
        <s v="Guru Besar 1000"/>
        <s v="Lektor 200"/>
        <s v="Asisten Ahli 150"/>
        <s v="Lektor 300"/>
        <s v="Tenaga Pengaja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5302.460496296299" createdVersion="4" refreshedVersion="4" minRefreshableVersion="3" recordCount="11">
  <cacheSource type="worksheet">
    <worksheetSource ref="B4:D15" sheet="Arsitek"/>
  </cacheSource>
  <cacheFields count="3">
    <cacheField name="No" numFmtId="0">
      <sharedItems containsSemiMixedTypes="0" containsString="0" containsNumber="1" containsInteger="1" minValue="1" maxValue="11"/>
    </cacheField>
    <cacheField name="Nama " numFmtId="0">
      <sharedItems/>
    </cacheField>
    <cacheField name="Jabatan Akademik" numFmtId="0">
      <sharedItems count="3">
        <s v="Asisten Ahli 150"/>
        <s v="Lektor 200"/>
        <s v="Tenaga Pengaja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r:id="rId1" refreshedBy="USER" refreshedDate="45306.513923032406" createdVersion="4" refreshedVersion="4" minRefreshableVersion="3" recordCount="24">
  <cacheSource type="worksheet">
    <worksheetSource ref="C3:F27" sheet="Manajemen"/>
  </cacheSource>
  <cacheFields count="4">
    <cacheField name="Nama " numFmtId="0">
      <sharedItems/>
    </cacheField>
    <cacheField name="Jabatan Akademik" numFmtId="0">
      <sharedItems/>
    </cacheField>
    <cacheField name="Pangkat/Golongan" numFmtId="0">
      <sharedItems containsBlank="1"/>
    </cacheField>
    <cacheField name="Pendidikan" numFmtId="0">
      <sharedItems count="2">
        <s v="S3"/>
        <s v="S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1.xml><?xml version="1.0" encoding="utf-8"?>
<pivotCacheDefinition xmlns="http://schemas.openxmlformats.org/spreadsheetml/2006/main" xmlns:r="http://schemas.openxmlformats.org/officeDocument/2006/relationships" r:id="rId1" refreshedBy="USER" refreshedDate="45306.513945486113" createdVersion="4" refreshedVersion="4" minRefreshableVersion="3" recordCount="24">
  <cacheSource type="worksheet">
    <worksheetSource ref="B3:F27" sheet="Manajemen"/>
  </cacheSource>
  <cacheFields count="5">
    <cacheField name="No" numFmtId="0">
      <sharedItems containsSemiMixedTypes="0" containsString="0" containsNumber="1" containsInteger="1" minValue="1" maxValue="24"/>
    </cacheField>
    <cacheField name="Nama " numFmtId="0">
      <sharedItems count="26">
        <s v="Prof. Dr. H. Eddy Soegiarto K, SE., MM"/>
        <s v="Prof. Dr. LCA. Robin Jonathan, MM., M.Si"/>
        <s v="Heriyanto, SE., MM"/>
        <s v="Umi Kulsum, SE., M.Si."/>
        <s v="Aidar Erika Toding Pali, S.Pd., M.Hum"/>
        <s v="Rina Masithoh Haryadi, SE., M.Si"/>
        <s v="Sunarto, S.E., M.Si"/>
        <s v="Nurfitriani, S.E., M.M."/>
        <s v="Dr. Ir. Elvyani Nuri Harlawati Gaffar, M.Si"/>
        <s v="Catur Kumala Dewi, S.E., M.M"/>
        <s v="Dr. Drs. Sayid Irwan, M.Hum"/>
        <s v="Zilfana, S.E., M.Si"/>
        <s v="Faizal Reza, S.E., S.T., M.Sc"/>
        <s v="Mita Sonaria, S.E., M.E."/>
        <s v="Sukirman, S.E., M.M"/>
        <s v="Dr. Ir. Meiki Permana, M.M"/>
        <s v="Akhmad Al Adhi, S.Pd. M.Cil"/>
        <s v="Yuyun Hadi Suprapto, SE, MM"/>
        <s v="Yuphie Kharisma, SE, MM"/>
        <s v="Eko Setya Wahyudi, SE, MM"/>
        <s v="Yudha Moga Timura, SE, MM"/>
        <s v="Ahmad Rifandi, SE, ME"/>
        <s v="Lukman Priyandono, S. Pd, M. Pd"/>
        <s v="Muthmainnah, S. Pd, MM"/>
        <s v="Yudha Rizky Dharmawan, ST, MBA" u="1"/>
        <s v="Purwanti, S.E.,M.Si" u="1"/>
      </sharedItems>
    </cacheField>
    <cacheField name="Jabatan Akademik" numFmtId="0">
      <sharedItems/>
    </cacheField>
    <cacheField name="Pangkat/Golongan" numFmtId="0">
      <sharedItems containsBlank="1" count="10">
        <s v="Pembina Utama Madya /IVd"/>
        <s v="Pembina Utama Madya /Ive"/>
        <s v="Penata Muda Tk I / IIIb"/>
        <s v="Penata / IIIc"/>
        <s v="Tugas Belajar S3"/>
        <m/>
        <s v="Penata Muda Tk I/IIIb" u="1"/>
        <s v="Penata /IIIc" u="1"/>
        <s v="Penata / IIIb" u="1"/>
        <s v="Penata Muda Tk I /IIIb" u="1"/>
      </sharedItems>
    </cacheField>
    <cacheField name="Pendidika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2.xml><?xml version="1.0" encoding="utf-8"?>
<pivotCacheDefinition xmlns="http://schemas.openxmlformats.org/spreadsheetml/2006/main" xmlns:r="http://schemas.openxmlformats.org/officeDocument/2006/relationships" r:id="rId1" refreshedBy="USER" refreshedDate="45306.514060879628" createdVersion="4" refreshedVersion="4" minRefreshableVersion="3" recordCount="41">
  <cacheSource type="worksheet">
    <worksheetSource ref="C3:F44" sheet="Hukum"/>
  </cacheSource>
  <cacheFields count="4">
    <cacheField name="Nama " numFmtId="0">
      <sharedItems/>
    </cacheField>
    <cacheField name="Jabatan Akademik" numFmtId="0">
      <sharedItems/>
    </cacheField>
    <cacheField name="Pangkat/ Golongan" numFmtId="0">
      <sharedItems containsBlank="1"/>
    </cacheField>
    <cacheField name="Pendidikan" numFmtId="0">
      <sharedItems count="2">
        <s v="S2"/>
        <s v="S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3.xml><?xml version="1.0" encoding="utf-8"?>
<pivotCacheDefinition xmlns="http://schemas.openxmlformats.org/spreadsheetml/2006/main" xmlns:r="http://schemas.openxmlformats.org/officeDocument/2006/relationships" r:id="rId1" refreshedBy="USER" refreshedDate="45306.514090393517" createdVersion="4" refreshedVersion="4" minRefreshableVersion="3" recordCount="41">
  <cacheSource type="worksheet">
    <worksheetSource ref="B3:D44" sheet="Hukum"/>
  </cacheSource>
  <cacheFields count="3">
    <cacheField name="No" numFmtId="0">
      <sharedItems containsSemiMixedTypes="0" containsString="0" containsNumber="1" containsInteger="1" minValue="1" maxValue="41"/>
    </cacheField>
    <cacheField name="Nama " numFmtId="0">
      <sharedItems/>
    </cacheField>
    <cacheField name="Jabatan Akademik" numFmtId="0">
      <sharedItems count="5">
        <s v="Lektor Kepala 400"/>
        <s v="Lektor 300"/>
        <s v="Lektor 200"/>
        <s v="Asisten Ahli 150"/>
        <s v="Tenaga Pengaja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4.xml><?xml version="1.0" encoding="utf-8"?>
<pivotCacheDefinition xmlns="http://schemas.openxmlformats.org/spreadsheetml/2006/main" xmlns:r="http://schemas.openxmlformats.org/officeDocument/2006/relationships" r:id="rId1" refreshedBy="USER" refreshedDate="45306.514116319442" createdVersion="4" refreshedVersion="4" minRefreshableVersion="3" recordCount="41">
  <cacheSource type="worksheet">
    <worksheetSource ref="B3:F44" sheet="Hukum"/>
  </cacheSource>
  <cacheFields count="5">
    <cacheField name="No" numFmtId="0">
      <sharedItems containsSemiMixedTypes="0" containsString="0" containsNumber="1" containsInteger="1" minValue="1" maxValue="41"/>
    </cacheField>
    <cacheField name="Nama " numFmtId="0">
      <sharedItems/>
    </cacheField>
    <cacheField name="Jabatan Akademik" numFmtId="0">
      <sharedItems/>
    </cacheField>
    <cacheField name="Pangkat/ Golongan" numFmtId="0">
      <sharedItems containsBlank="1" count="8">
        <s v="Pembina Tk I / IVb"/>
        <s v="Pembina / IVa"/>
        <s v="Penata / IIIc"/>
        <s v="Penata TK I / IIId"/>
        <s v="Penata Muda Tk I / IIIb"/>
        <m/>
        <s v=" Penata / IIIc" u="1"/>
        <s v="  Penata / IIIc" u="1"/>
      </sharedItems>
    </cacheField>
    <cacheField name="Pendidika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USER" refreshedDate="45302.466598379629" createdVersion="4" refreshedVersion="4" minRefreshableVersion="3" recordCount="8">
  <cacheSource type="worksheet">
    <worksheetSource ref="B4:D12" sheet="Agroteknologi"/>
  </cacheSource>
  <cacheFields count="3">
    <cacheField name="No" numFmtId="0">
      <sharedItems containsSemiMixedTypes="0" containsString="0" containsNumber="1" containsInteger="1" minValue="1" maxValue="8"/>
    </cacheField>
    <cacheField name="Nama " numFmtId="0">
      <sharedItems/>
    </cacheField>
    <cacheField name="Jabatan Akademik" numFmtId="0">
      <sharedItems count="6">
        <s v="Lektor Kepala 700"/>
        <s v="Lektor Kepala 550"/>
        <s v="Guru Besar 850"/>
        <s v="Lektor Kepala 400"/>
        <s v="Lektor 200"/>
        <s v="Lektor 3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USER" refreshedDate="45302.467078472226" createdVersion="4" refreshedVersion="4" minRefreshableVersion="3" recordCount="12">
  <cacheSource type="worksheet">
    <worksheetSource ref="B4:D16" sheet="Kehutanan"/>
  </cacheSource>
  <cacheFields count="3">
    <cacheField name="No" numFmtId="0">
      <sharedItems containsSemiMixedTypes="0" containsString="0" containsNumber="1" containsInteger="1" minValue="1" maxValue="12"/>
    </cacheField>
    <cacheField name="Nama " numFmtId="0">
      <sharedItems/>
    </cacheField>
    <cacheField name="Jabatan Akademik" numFmtId="0">
      <sharedItems count="4">
        <s v="Lektor Kepala 400"/>
        <s v="Lektor 300"/>
        <s v="Lektor 200"/>
        <s v="Tenaga Pengaja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USER" refreshedDate="45302.467699768516" createdVersion="4" refreshedVersion="4" minRefreshableVersion="3" recordCount="12">
  <cacheSource type="worksheet">
    <worksheetSource ref="B4:D16" sheet="Psikologi"/>
  </cacheSource>
  <cacheFields count="3">
    <cacheField name="No" numFmtId="0">
      <sharedItems containsSemiMixedTypes="0" containsString="0" containsNumber="1" containsInteger="1" minValue="1" maxValue="12"/>
    </cacheField>
    <cacheField name="Nama " numFmtId="0">
      <sharedItems/>
    </cacheField>
    <cacheField name="Jabatan Akademik" numFmtId="0">
      <sharedItems count="4">
        <s v="Lektor 200"/>
        <s v="Asisten Ahli 150"/>
        <s v="Tenaga Pengajar"/>
        <s v="Asisten Ahli 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USER" refreshedDate="45302.47165983796" createdVersion="4" refreshedVersion="4" minRefreshableVersion="3" recordCount="20">
  <cacheSource type="worksheet">
    <worksheetSource ref="B3:D23" sheet="adminstrasi publik"/>
  </cacheSource>
  <cacheFields count="3">
    <cacheField name="No" numFmtId="0">
      <sharedItems containsSemiMixedTypes="0" containsString="0" containsNumber="1" containsInteger="1" minValue="1" maxValue="20"/>
    </cacheField>
    <cacheField name="Nama " numFmtId="0">
      <sharedItems count="20">
        <s v="Dra. Hj. Nanik Pujiastuti, M.Si"/>
        <s v="Dr. Marjoni Rachman, M.Si"/>
        <s v="H. Marsuq, S.Sos., M.Si"/>
        <s v="Drs. Ghufron, M.Si"/>
        <s v="Jamil, S.Sos., M.Si"/>
        <s v="Dr. Hj. Futum Hubaib, S.Sos., M.M."/>
        <s v="Drs. H. Maskan AF, M.Si"/>
        <s v="Salasiah, S.Sos., M.Si"/>
        <s v="Jamiah, S.Sos., M.Si"/>
        <s v="Ahmad Jubaidi, S.Sos., M.Si"/>
        <s v="Suhardiman, S.Sos., M.Si"/>
        <s v="Dra. Sudiyarti, M.Si"/>
        <s v="Diana, S.Sos., M.Si"/>
        <s v="Raudah Mahmud, S.Ag., M.HI"/>
        <s v="Frendly Albertus, S.Sos., M.A."/>
        <s v="Wesley Liano Hutasoit, S.Sos., M.SP"/>
        <s v="Dr. Akbar Aswin, S.Sos., M.Si"/>
        <s v="Sumarni, S.Pd., M.Pd."/>
        <s v="Yusie Fitria, S.Sos., M.Si"/>
        <s v="M. Ibnu Ashari R. S.Sos., M.Si"/>
      </sharedItems>
    </cacheField>
    <cacheField name="Jabatan Akademik" numFmtId="0">
      <sharedItems count="8">
        <s v="Lektor Kepala 700"/>
        <s v="Lektor Kepala 400"/>
        <s v="Lektor 200"/>
        <s v="Lektor 300"/>
        <s v="Asisten Ahli 150"/>
        <s v="Tenaga Pengajar"/>
        <s v="Lektor 200 " u="1"/>
        <s v="Asisten Ahli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USER" refreshedDate="45302.487972106479" createdVersion="4" refreshedVersion="4" minRefreshableVersion="3" recordCount="4">
  <cacheSource type="worksheet">
    <worksheetSource ref="B4:D8" sheet="Magister Manajemen"/>
  </cacheSource>
  <cacheFields count="3">
    <cacheField name="No" numFmtId="0">
      <sharedItems containsSemiMixedTypes="0" containsString="0" containsNumber="1" containsInteger="1" minValue="1" maxValue="4"/>
    </cacheField>
    <cacheField name="Nama " numFmtId="0">
      <sharedItems/>
    </cacheField>
    <cacheField name="Jabatan Akademik" numFmtId="0">
      <sharedItems count="3">
        <s v="Lektor 300"/>
        <s v="Lektor Kepala 700"/>
        <s v="Guru Besar 10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USER" refreshedDate="45302.672222337962" createdVersion="4" refreshedVersion="4" minRefreshableVersion="3" recordCount="13">
  <cacheSource type="worksheet">
    <worksheetSource ref="B3:F16" sheet="Akuntasi"/>
  </cacheSource>
  <cacheFields count="5">
    <cacheField name="No" numFmtId="0">
      <sharedItems containsSemiMixedTypes="0" containsString="0" containsNumber="1" containsInteger="1" minValue="1" maxValue="13"/>
    </cacheField>
    <cacheField name="Nama " numFmtId="0">
      <sharedItems count="13">
        <s v="Dr. Dra. Ec. Elfreda Aplonia Lau, M.Si"/>
        <s v="Dr. Titin Ruliana, SE., M.M"/>
        <s v="Dr. Imam Nazarudin Latif, SE., Akt., M.Si"/>
        <s v="Ivana Nina Esterlin Barus, S.E., M.Acc., Ak"/>
        <s v="Mardiana, SE., MM"/>
        <s v="Dr. Andi Indrawati, S.E., M.M."/>
        <s v="Danna Solihin, S.E., M.Si"/>
        <s v="Camelia Verahastuti, S.E., M.Sc., Akt."/>
        <s v="Muhammad Maulana, SE., M.Acc"/>
        <s v="Daury Rahadian Sriandanda, S.E., M.M."/>
        <s v="Astrid Napita Sitorus, SE. MM"/>
        <s v="Ahmad Sirri, S. Tr. Bns, M. Tr. E"/>
        <s v="Malinda Kharista, SE, M. Ak"/>
      </sharedItems>
    </cacheField>
    <cacheField name="Jabatan Akademik" numFmtId="0">
      <sharedItems/>
    </cacheField>
    <cacheField name="Pangkat/Golongan" numFmtId="0">
      <sharedItems containsBlank="1" count="8">
        <s v="Pembina Tk I / IVb"/>
        <s v="Pembina / IVa"/>
        <s v="Penata / IIId"/>
        <s v="Penata / IIIc"/>
        <s v="Penata Muda Tk I / IIIb"/>
        <m/>
        <s v="Penata  Muda Tk I/IIIb" u="1"/>
        <s v="Penata TK I / IIId" u="1"/>
      </sharedItems>
    </cacheField>
    <cacheField name="Pendidikan Terakhir" numFmtId="0">
      <sharedItems count="3">
        <s v="S3"/>
        <s v="S2"/>
        <s v=" S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USER" refreshedDate="45302.67952986111" createdVersion="4" refreshedVersion="4" minRefreshableVersion="3" recordCount="11">
  <cacheSource type="worksheet">
    <worksheetSource ref="B4:F15" sheet="Arsitek"/>
  </cacheSource>
  <cacheFields count="5">
    <cacheField name="No" numFmtId="0">
      <sharedItems containsSemiMixedTypes="0" containsString="0" containsNumber="1" containsInteger="1" minValue="1" maxValue="11"/>
    </cacheField>
    <cacheField name="Nama " numFmtId="0">
      <sharedItems count="11">
        <s v="Dr. Faizal Baharuddin, S.T., M.Si, IAI"/>
        <s v="Mahdalena Risnawaty, ST., MT"/>
        <s v="Ir. Prasetyo, MT"/>
        <s v="Wardhana, ST., M.Si"/>
        <s v="Ahmad Riza. S.T., M.T."/>
        <s v="Susana Florence Tarapandjang, S.T.,M.T"/>
        <s v="Khoirul Huda, S.T., M.T"/>
        <s v="Tiffany Prananingrum B. S.T. M.Ach"/>
        <s v="Achmad Ricky Zulfahmiddun, S.T. MSP"/>
        <s v="Dimas Bintang Mudrajad, S.T., M.Si"/>
        <s v="Rizky Nur Rahman, S. Ars, M. Ars"/>
      </sharedItems>
    </cacheField>
    <cacheField name="Jabatan Akademik" numFmtId="0">
      <sharedItems/>
    </cacheField>
    <cacheField name="Pangkat/Golongan" numFmtId="0">
      <sharedItems containsBlank="1" count="4">
        <s v="Penata Muda Tk I/ IIIb"/>
        <s v="Penata / IIIc"/>
        <m/>
        <s v="Penata Muda Tk I / IIIb" u="1"/>
      </sharedItems>
    </cacheField>
    <cacheField name="Pendidikan Terakhir" numFmtId="0">
      <sharedItems count="2">
        <s v="S3"/>
        <s v="S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">
  <r>
    <n v="1"/>
    <s v="Dr. Dra. Ec. Elfreda Aplonia Lau, M.Si"/>
    <x v="0"/>
  </r>
  <r>
    <n v="2"/>
    <s v="Dr. Titin Ruliana, SE., M.M"/>
    <x v="1"/>
  </r>
  <r>
    <n v="3"/>
    <s v="Dr. Imam Nazarudin Latif, SE., Akt., M.Si"/>
    <x v="2"/>
  </r>
  <r>
    <n v="4"/>
    <s v="Ivana Nina Esterlin Barus, S.E., M.Acc., Ak"/>
    <x v="2"/>
  </r>
  <r>
    <n v="5"/>
    <s v="Mardiana, SE., MM"/>
    <x v="3"/>
  </r>
  <r>
    <n v="6"/>
    <s v="Dr. Andi Indrawati, S.E., M.M."/>
    <x v="4"/>
  </r>
  <r>
    <n v="7"/>
    <s v="Danna Solihin, S.E., M.Si"/>
    <x v="3"/>
  </r>
  <r>
    <n v="8"/>
    <s v="Camelia Verahastuti, S.E., M.Sc., Akt."/>
    <x v="3"/>
  </r>
  <r>
    <n v="9"/>
    <s v="Muhammad Maulana, SE., M.Acc"/>
    <x v="4"/>
  </r>
  <r>
    <n v="10"/>
    <s v="Daury Rahadian Sriandanda, S.E., M.M."/>
    <x v="5"/>
  </r>
  <r>
    <n v="11"/>
    <s v="Astrid Napita Sitorus, SE. MM"/>
    <x v="5"/>
  </r>
  <r>
    <n v="12"/>
    <s v="Ahmad Sirri, S. Tr. Bns, M. Tr. E"/>
    <x v="5"/>
  </r>
  <r>
    <n v="13"/>
    <s v="Malinda Kharista, SE, M. Ak"/>
    <x v="5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8">
  <r>
    <n v="1"/>
    <s v="Ir. H. Abdul Rahmi, MP"/>
    <s v="Lektor Kepala 700"/>
    <x v="0"/>
    <x v="0"/>
  </r>
  <r>
    <n v="2"/>
    <s v="Dr. Ir. Hj. Puji Astuti, MP"/>
    <s v="Lektor Kepala 700"/>
    <x v="0"/>
    <x v="1"/>
  </r>
  <r>
    <n v="3"/>
    <s v="Dr. Ir. Hery Sutejo, MP"/>
    <s v="Lektor Kepala 550"/>
    <x v="1"/>
    <x v="1"/>
  </r>
  <r>
    <n v="4"/>
    <s v="Prof. Dr. Ir. Hj. Helda Syahfari, MP"/>
    <s v="Guru Besar 850"/>
    <x v="1"/>
    <x v="1"/>
  </r>
  <r>
    <n v="5"/>
    <s v="Dra. Marisi Napitupulu, M.Kes"/>
    <s v="Lektor Kepala 400"/>
    <x v="2"/>
    <x v="0"/>
  </r>
  <r>
    <n v="6"/>
    <s v="Dr. Ir. Akas Pinaringan Sujalu, MP"/>
    <s v="Lektor Kepala 400"/>
    <x v="2"/>
    <x v="1"/>
  </r>
  <r>
    <n v="7"/>
    <s v="Dr. Hj. Noor Jannah, SP MP"/>
    <s v="Lektor 200"/>
    <x v="3"/>
    <x v="1"/>
  </r>
  <r>
    <n v="8"/>
    <s v="Ir. H. Abdul Fatah, M.Agr."/>
    <s v="Lektor 300"/>
    <x v="3"/>
    <x v="0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12">
  <r>
    <n v="1"/>
    <s v="Dr. Ir. Zikri Azham, MP"/>
    <s v="Lektor Kepala 400"/>
    <x v="0"/>
    <x v="0"/>
  </r>
  <r>
    <n v="2"/>
    <s v="Dr. Ir. Ismail, MP"/>
    <s v="Lektor Kepala 400"/>
    <x v="0"/>
    <x v="0"/>
  </r>
  <r>
    <n v="3"/>
    <s v="Ir. H. Ismail Bakrie, MP"/>
    <s v="Lektor 300"/>
    <x v="1"/>
    <x v="1"/>
  </r>
  <r>
    <n v="4"/>
    <s v="Dr. Legowo Kamarubayana, S.Hut., MP"/>
    <s v="Lektor 200"/>
    <x v="1"/>
    <x v="0"/>
  </r>
  <r>
    <n v="5"/>
    <s v="Ir. Djumansi Derita, M.P."/>
    <s v="Lektor Kepala 400"/>
    <x v="0"/>
    <x v="1"/>
  </r>
  <r>
    <n v="6"/>
    <s v="Jumani, S.Hut., M.P."/>
    <s v="Lektor Kepala 400"/>
    <x v="0"/>
    <x v="1"/>
  </r>
  <r>
    <n v="7"/>
    <s v="Dr. Sri Endayani, S.Hut., M.P."/>
    <s v="Lektor 300"/>
    <x v="2"/>
    <x v="0"/>
  </r>
  <r>
    <n v="8"/>
    <s v="Hj. Maya Preva Biantary, S.Hut., M.P."/>
    <s v="Lektor 300"/>
    <x v="2"/>
    <x v="1"/>
  </r>
  <r>
    <n v="9"/>
    <s v="Dr. Ir. H. Mohamad Taufan Tirkaamina, M.P."/>
    <s v="Lektor 200"/>
    <x v="1"/>
    <x v="0"/>
  </r>
  <r>
    <n v="10"/>
    <s v="Heni Emawati, S.Hut., M.P."/>
    <s v="Lektor 300"/>
    <x v="1"/>
    <x v="1"/>
  </r>
  <r>
    <n v="11"/>
    <s v="Dr. Ir. H. Zuhdi Yahya, MP"/>
    <s v="Lektor 200"/>
    <x v="1"/>
    <x v="0"/>
  </r>
  <r>
    <n v="12"/>
    <s v="Suryana, SP, M. Si"/>
    <s v="Tenaga Pengajar"/>
    <x v="3"/>
    <x v="1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12">
  <r>
    <n v="1"/>
    <s v="Dr. Nuraida Wahyu Sulistyani, S.Psi., M.Psi"/>
    <s v="Lektor 200"/>
    <x v="0"/>
    <x v="0"/>
  </r>
  <r>
    <n v="2"/>
    <s v="Dr. Evi Kurniasari Purwaningrum, S.Psi,M.Psi"/>
    <s v="Lektor 200"/>
    <x v="0"/>
    <x v="0"/>
  </r>
  <r>
    <n v="3"/>
    <s v="Diana Imawati, S.Psi., M.Psi.Psikolog"/>
    <s v="Lektor 200"/>
    <x v="1"/>
    <x v="1"/>
  </r>
  <r>
    <n v="4"/>
    <s v="Siti Khumaidatul Umaroh, S.Pd.I., M.A"/>
    <s v="Asisten Ahli 150"/>
    <x v="1"/>
    <x v="1"/>
  </r>
  <r>
    <n v="5"/>
    <s v="Silvia Eka Mariskha, S.Psi., M.Psi"/>
    <s v="Asisten Ahli 150"/>
    <x v="1"/>
    <x v="1"/>
  </r>
  <r>
    <n v="6"/>
    <s v="Meyritha Trifina Sari, S.Psi., M.Psi., Psikolog"/>
    <s v="Asisten Ahli 150"/>
    <x v="1"/>
    <x v="1"/>
  </r>
  <r>
    <n v="7"/>
    <s v="Yoga Achmad Ramadhan, S.Psi., M.Psi"/>
    <s v="Lektor 200"/>
    <x v="1"/>
    <x v="1"/>
  </r>
  <r>
    <n v="8"/>
    <s v="Aulia Ramadani, S. Psi, M. Psi, Psikolog"/>
    <s v="Tenaga Pengajar"/>
    <x v="2"/>
    <x v="1"/>
  </r>
  <r>
    <n v="9"/>
    <s v="Ira Mayang Sari, S. Psi, M. Psi, Psikolog"/>
    <s v="Tenaga Pengajar"/>
    <x v="2"/>
    <x v="1"/>
  </r>
  <r>
    <n v="10"/>
    <s v="Irma Alfina, S. Psi, M. Psi, Psikolog"/>
    <s v="Tenaga Pengajar"/>
    <x v="2"/>
    <x v="1"/>
  </r>
  <r>
    <n v="11"/>
    <s v="Yunia Sherlyna, S. Psi, M. Psi, Psikolog"/>
    <s v="Tenaga Pengajar"/>
    <x v="2"/>
    <x v="1"/>
  </r>
  <r>
    <n v="12"/>
    <s v="Sillakhudin, S.Ag., M.Psi"/>
    <s v="Asisten Ahli 100"/>
    <x v="3"/>
    <x v="1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4">
  <r>
    <n v="1"/>
    <s v="Dr. Eka Yudhyani, SE., M.Si"/>
    <s v="Lektor 300"/>
    <x v="0"/>
    <x v="0"/>
  </r>
  <r>
    <n v="2"/>
    <s v="Dr. Ir. H. Rusmadi"/>
    <s v="Lektor Kepala 700"/>
    <x v="1"/>
    <x v="0"/>
  </r>
  <r>
    <n v="3"/>
    <s v=" Prof. Dr. Theresia Militina, SE, M. Si"/>
    <s v="Guru Besar 1000"/>
    <x v="2"/>
    <x v="0"/>
  </r>
  <r>
    <n v="4"/>
    <s v="Prof. Dr. Hj. Rusdiah Iskandar, M. Si, Ak, CA"/>
    <s v="Guru Besar 1000"/>
    <x v="2"/>
    <x v="0"/>
  </r>
</pivotCacheRecords>
</file>

<file path=xl/pivotCache/pivotCacheRecords14.xml><?xml version="1.0" encoding="utf-8"?>
<pivotCacheRecords xmlns="http://schemas.openxmlformats.org/spreadsheetml/2006/main" xmlns:r="http://schemas.openxmlformats.org/officeDocument/2006/relationships" count="5">
  <r>
    <n v="1"/>
    <s v="Dr. Ir. H. Benny Mochtar Effendi Arifien, MT"/>
    <x v="0"/>
    <x v="0"/>
    <x v="0"/>
  </r>
  <r>
    <n v="2"/>
    <s v="Dr. Tukimun, S.T., M.T."/>
    <x v="1"/>
    <x v="1"/>
    <x v="0"/>
  </r>
  <r>
    <n v="3"/>
    <s v="Dr. Eswan, ST., MT"/>
    <x v="1"/>
    <x v="1"/>
    <x v="0"/>
  </r>
  <r>
    <n v="4"/>
    <s v="Dr. Alpian Nur, ST., MT"/>
    <x v="1"/>
    <x v="1"/>
    <x v="0"/>
  </r>
  <r>
    <n v="5"/>
    <s v="Dr. Wahyu Mahendra Trias Atmadja, S.T, M.T"/>
    <x v="2"/>
    <x v="2"/>
    <x v="0"/>
  </r>
</pivotCacheRecords>
</file>

<file path=xl/pivotCache/pivotCacheRecords15.xml><?xml version="1.0" encoding="utf-8"?>
<pivotCacheRecords xmlns="http://schemas.openxmlformats.org/spreadsheetml/2006/main" xmlns:r="http://schemas.openxmlformats.org/officeDocument/2006/relationships" count="20">
  <r>
    <n v="1"/>
    <x v="0"/>
    <s v="Lektor Kepala 700"/>
    <x v="0"/>
    <x v="0"/>
  </r>
  <r>
    <n v="2"/>
    <x v="1"/>
    <s v="Lektor Kepala 700"/>
    <x v="0"/>
    <x v="1"/>
  </r>
  <r>
    <n v="3"/>
    <x v="2"/>
    <s v="Lektor Kepala 400"/>
    <x v="1"/>
    <x v="0"/>
  </r>
  <r>
    <n v="4"/>
    <x v="3"/>
    <s v="Lektor 200"/>
    <x v="2"/>
    <x v="0"/>
  </r>
  <r>
    <n v="5"/>
    <x v="4"/>
    <s v="Lektor Kepala 400"/>
    <x v="1"/>
    <x v="0"/>
  </r>
  <r>
    <n v="6"/>
    <x v="5"/>
    <s v="Lektor 200"/>
    <x v="2"/>
    <x v="1"/>
  </r>
  <r>
    <n v="7"/>
    <x v="6"/>
    <s v="Lektor 200"/>
    <x v="0"/>
    <x v="0"/>
  </r>
  <r>
    <n v="8"/>
    <x v="7"/>
    <s v="Lektor 300"/>
    <x v="3"/>
    <x v="0"/>
  </r>
  <r>
    <n v="9"/>
    <x v="8"/>
    <s v="Lektor 200"/>
    <x v="2"/>
    <x v="0"/>
  </r>
  <r>
    <n v="10"/>
    <x v="9"/>
    <s v="Lektor 200"/>
    <x v="2"/>
    <x v="0"/>
  </r>
  <r>
    <n v="11"/>
    <x v="10"/>
    <s v="Lektor Kepala 400"/>
    <x v="1"/>
    <x v="0"/>
  </r>
  <r>
    <n v="12"/>
    <x v="11"/>
    <s v="Asisten Ahli 150"/>
    <x v="4"/>
    <x v="0"/>
  </r>
  <r>
    <n v="13"/>
    <x v="12"/>
    <s v="Lektor 200"/>
    <x v="5"/>
    <x v="0"/>
  </r>
  <r>
    <n v="14"/>
    <x v="13"/>
    <s v="Lektor 200"/>
    <x v="2"/>
    <x v="0"/>
  </r>
  <r>
    <n v="15"/>
    <x v="14"/>
    <s v="Asisten Ahli 150"/>
    <x v="5"/>
    <x v="0"/>
  </r>
  <r>
    <n v="16"/>
    <x v="15"/>
    <s v="Lektor 200"/>
    <x v="5"/>
    <x v="0"/>
  </r>
  <r>
    <n v="17"/>
    <x v="16"/>
    <s v="Tenaga Pengajar"/>
    <x v="4"/>
    <x v="1"/>
  </r>
  <r>
    <n v="18"/>
    <x v="17"/>
    <s v="Lektor 200"/>
    <x v="5"/>
    <x v="0"/>
  </r>
  <r>
    <n v="19"/>
    <x v="18"/>
    <s v="Tenaga Pengajar"/>
    <x v="4"/>
    <x v="0"/>
  </r>
  <r>
    <n v="20"/>
    <x v="19"/>
    <s v="Asisten Ahli 150"/>
    <x v="5"/>
    <x v="0"/>
  </r>
</pivotCacheRecords>
</file>

<file path=xl/pivotCache/pivotCacheRecords16.xml><?xml version="1.0" encoding="utf-8"?>
<pivotCacheRecords xmlns="http://schemas.openxmlformats.org/spreadsheetml/2006/main" xmlns:r="http://schemas.openxmlformats.org/officeDocument/2006/relationships" count="5">
  <r>
    <s v="Lisa Astria Milasari , S.T., MT"/>
    <x v="0"/>
    <x v="0"/>
    <x v="0"/>
  </r>
  <r>
    <s v="Rusdi Doviyanto, ST., MT"/>
    <x v="0"/>
    <x v="0"/>
    <x v="0"/>
  </r>
  <r>
    <s v="Mulyadi, S.T., M.Si"/>
    <x v="1"/>
    <x v="1"/>
    <x v="0"/>
  </r>
  <r>
    <s v="Andi Sitti Astati, ST, M. Ling"/>
    <x v="1"/>
    <x v="1"/>
    <x v="0"/>
  </r>
  <r>
    <s v="Akhmad Yani, ST, M. Ling"/>
    <x v="1"/>
    <x v="1"/>
    <x v="0"/>
  </r>
</pivotCacheRecords>
</file>

<file path=xl/pivotCache/pivotCacheRecords17.xml><?xml version="1.0" encoding="utf-8"?>
<pivotCacheRecords xmlns="http://schemas.openxmlformats.org/spreadsheetml/2006/main" xmlns:r="http://schemas.openxmlformats.org/officeDocument/2006/relationships" count="30">
  <r>
    <n v="1"/>
    <s v="Dr. Ir. Yayuk Sri Sundari, MT"/>
    <x v="0"/>
    <s v="Pembina / IVa"/>
    <s v="S3"/>
  </r>
  <r>
    <n v="3"/>
    <s v="Dr. Suratmi, ST., MT"/>
    <x v="1"/>
    <s v="Penata Muda Tk I / IIIb"/>
    <s v="S3"/>
  </r>
  <r>
    <n v="5"/>
    <s v="Dr. Hence Michael Wuaten, ST., M.Eng"/>
    <x v="1"/>
    <s v="Penata Muda Tk I / IIIb"/>
    <s v="S3"/>
  </r>
  <r>
    <n v="6"/>
    <s v="Dr. H. Habir, ST., MT"/>
    <x v="2"/>
    <s v="Penata / IIIc"/>
    <s v="S3"/>
  </r>
  <r>
    <n v="7"/>
    <s v="Purwanto, ST., MT"/>
    <x v="2"/>
    <s v="Penata / IIIc"/>
    <s v="S2"/>
  </r>
  <r>
    <n v="8"/>
    <s v="Dr. Syahrul, ST., M.Eng"/>
    <x v="2"/>
    <s v="Penata / IIIc"/>
    <s v="S3"/>
  </r>
  <r>
    <n v="9"/>
    <s v="Musrifah Tohir, ST., MT"/>
    <x v="2"/>
    <s v="Penata / IIIc"/>
    <s v="S2"/>
  </r>
  <r>
    <n v="10"/>
    <s v="Zony Yulfadli, ST., MT"/>
    <x v="2"/>
    <s v="Penata / IIIc"/>
    <s v="S2"/>
  </r>
  <r>
    <n v="11"/>
    <s v="Viva Oktaviani, ST., MT"/>
    <x v="2"/>
    <s v="Penata / IIIc"/>
    <s v="S2"/>
  </r>
  <r>
    <n v="13"/>
    <s v="Achmad Munajir, ST., MT"/>
    <x v="1"/>
    <s v="Penata Muda Tk I / IIIb"/>
    <s v="S2"/>
  </r>
  <r>
    <n v="14"/>
    <s v="Dr. Maraden Panjaitan, ST., MT"/>
    <x v="2"/>
    <s v="Penata / IIIc"/>
    <s v="S3"/>
  </r>
  <r>
    <n v="15"/>
    <s v="Yuswal Subhy, ST., MT"/>
    <x v="2"/>
    <s v="Penata / IIIc"/>
    <s v="S2"/>
  </r>
  <r>
    <n v="17"/>
    <s v="Heri Purnomo, S.T., M.T"/>
    <x v="2"/>
    <s v="Penata / IIIc"/>
    <s v="S2"/>
  </r>
  <r>
    <n v="18"/>
    <s v="Robby Marzuki, S.T., MT"/>
    <x v="2"/>
    <s v="Penata / IIIc"/>
    <s v="S2"/>
  </r>
  <r>
    <n v="19"/>
    <s v="Suharto, S.T., M.T."/>
    <x v="2"/>
    <s v="Penata / IIIc"/>
    <s v="S2"/>
  </r>
  <r>
    <n v="21"/>
    <s v="Deni Ariadi, S.T., M.T"/>
    <x v="1"/>
    <s v="Penata Muda Tk I / IIIb"/>
    <s v="S2"/>
  </r>
  <r>
    <n v="22"/>
    <s v="Findia, S.T., M.T."/>
    <x v="1"/>
    <s v="Penata Muda Tk I / IIIb"/>
    <s v="S2"/>
  </r>
  <r>
    <n v="23"/>
    <s v="Achmad Taufik, S.T., M.T"/>
    <x v="1"/>
    <s v="Penata Muda Tk I / IIIb"/>
    <s v="S2"/>
  </r>
  <r>
    <n v="25"/>
    <s v="Achmad Jaya Adhi Nugraha, S.Kom., M.MSI"/>
    <x v="1"/>
    <s v="Penata Muda Tk I / IIIb"/>
    <s v="S2"/>
  </r>
  <r>
    <n v="26"/>
    <s v="Dedy Sugi Hartawan, S.T., M.T"/>
    <x v="1"/>
    <s v="Penata Muda Tk I / IIIb"/>
    <s v="S2"/>
  </r>
  <r>
    <n v="27"/>
    <s v="Amir, S.T., M.T"/>
    <x v="1"/>
    <s v="Penata Muda Tk I / IIIb"/>
    <s v="S2"/>
  </r>
  <r>
    <n v="28"/>
    <s v="Dr. Ari Sasmoko Adi, ST, MT"/>
    <x v="2"/>
    <m/>
    <s v="S3"/>
  </r>
  <r>
    <n v="29"/>
    <s v="Angga Alfiannur, ST, MT"/>
    <x v="3"/>
    <m/>
    <s v="S2"/>
  </r>
  <r>
    <n v="30"/>
    <s v="Muhammad abil Asrar, ST, MT"/>
    <x v="3"/>
    <m/>
    <s v="S2"/>
  </r>
  <r>
    <m/>
    <m/>
    <x v="4"/>
    <m/>
    <m/>
  </r>
  <r>
    <m/>
    <m/>
    <x v="4"/>
    <m/>
    <m/>
  </r>
  <r>
    <m/>
    <m/>
    <x v="4"/>
    <m/>
    <m/>
  </r>
  <r>
    <m/>
    <m/>
    <x v="4"/>
    <m/>
    <m/>
  </r>
  <r>
    <m/>
    <m/>
    <x v="4"/>
    <m/>
    <m/>
  </r>
  <r>
    <m/>
    <m/>
    <x v="4"/>
    <m/>
    <m/>
  </r>
</pivotCacheRecords>
</file>

<file path=xl/pivotCache/pivotCacheRecords18.xml><?xml version="1.0" encoding="utf-8"?>
<pivotCacheRecords xmlns="http://schemas.openxmlformats.org/spreadsheetml/2006/main" xmlns:r="http://schemas.openxmlformats.org/officeDocument/2006/relationships" count="25">
  <r>
    <n v="1"/>
    <s v="Dr. Ir. Yayuk Sri Sundari, MT"/>
    <s v="Lektor Kepala 400"/>
    <x v="0"/>
    <x v="0"/>
  </r>
  <r>
    <n v="3"/>
    <s v="Dr. Suratmi, ST., MT"/>
    <s v="Asisten Ahli 150"/>
    <x v="1"/>
    <x v="0"/>
  </r>
  <r>
    <n v="5"/>
    <s v="Dr. Hence Michael Wuaten, ST., M.Eng"/>
    <s v="Asisten Ahli 150"/>
    <x v="1"/>
    <x v="0"/>
  </r>
  <r>
    <n v="6"/>
    <s v="Dr. H. Habir, ST., MT"/>
    <s v="Lektor 200"/>
    <x v="2"/>
    <x v="0"/>
  </r>
  <r>
    <n v="7"/>
    <s v="Purwanto, ST., MT"/>
    <s v="Lektor 200"/>
    <x v="2"/>
    <x v="1"/>
  </r>
  <r>
    <n v="8"/>
    <s v="Dr. Syahrul, ST., M.Eng"/>
    <s v="Lektor 200"/>
    <x v="2"/>
    <x v="0"/>
  </r>
  <r>
    <n v="9"/>
    <s v="Musrifah Tohir, ST., MT"/>
    <s v="Lektor 200"/>
    <x v="2"/>
    <x v="1"/>
  </r>
  <r>
    <n v="10"/>
    <s v="Zony Yulfadli, ST., MT"/>
    <s v="Lektor 200"/>
    <x v="2"/>
    <x v="1"/>
  </r>
  <r>
    <n v="11"/>
    <s v="Viva Oktaviani, ST., MT"/>
    <s v="Lektor 200"/>
    <x v="2"/>
    <x v="1"/>
  </r>
  <r>
    <n v="13"/>
    <s v="Achmad Munajir, ST., MT"/>
    <s v="Asisten Ahli 150"/>
    <x v="1"/>
    <x v="1"/>
  </r>
  <r>
    <n v="14"/>
    <s v="Dr. Maraden Panjaitan, ST., MT"/>
    <s v="Lektor 200"/>
    <x v="2"/>
    <x v="0"/>
  </r>
  <r>
    <n v="15"/>
    <s v="Yuswal Subhy, ST., MT"/>
    <s v="Lektor 200"/>
    <x v="2"/>
    <x v="1"/>
  </r>
  <r>
    <n v="17"/>
    <s v="Heri Purnomo, S.T., M.T"/>
    <s v="Lektor 200"/>
    <x v="2"/>
    <x v="1"/>
  </r>
  <r>
    <n v="18"/>
    <s v="Robby Marzuki, S.T., MT"/>
    <s v="Lektor 200"/>
    <x v="2"/>
    <x v="1"/>
  </r>
  <r>
    <n v="19"/>
    <s v="Suharto, S.T., M.T."/>
    <s v="Lektor 200"/>
    <x v="2"/>
    <x v="1"/>
  </r>
  <r>
    <n v="21"/>
    <s v="Deni Ariadi, S.T., M.T"/>
    <s v="Asisten Ahli 150"/>
    <x v="1"/>
    <x v="1"/>
  </r>
  <r>
    <n v="22"/>
    <s v="Findia, S.T., M.T."/>
    <s v="Asisten Ahli 150"/>
    <x v="1"/>
    <x v="1"/>
  </r>
  <r>
    <n v="23"/>
    <s v="Achmad Taufik, S.T., M.T"/>
    <s v="Asisten Ahli 150"/>
    <x v="1"/>
    <x v="1"/>
  </r>
  <r>
    <n v="25"/>
    <s v="Achmad Jaya Adhi Nugraha, S.Kom., M.MSI"/>
    <s v="Asisten Ahli 150"/>
    <x v="1"/>
    <x v="1"/>
  </r>
  <r>
    <n v="26"/>
    <s v="Dedy Sugi Hartawan, S.T., M.T"/>
    <s v="Asisten Ahli 150"/>
    <x v="1"/>
    <x v="1"/>
  </r>
  <r>
    <n v="27"/>
    <s v="Amir, S.T., M.T"/>
    <s v="Asisten Ahli 150"/>
    <x v="1"/>
    <x v="1"/>
  </r>
  <r>
    <n v="28"/>
    <s v="Dr. Ari Sasmoko Adi, ST, MT"/>
    <s v="Lektor 200"/>
    <x v="3"/>
    <x v="0"/>
  </r>
  <r>
    <n v="29"/>
    <s v="Angga Alfiannur, ST, MT"/>
    <s v="Tenaga Pengajar"/>
    <x v="3"/>
    <x v="1"/>
  </r>
  <r>
    <n v="30"/>
    <s v="Muhammad abil Asrar, ST, MT"/>
    <s v="Tenaga Pengajar"/>
    <x v="3"/>
    <x v="1"/>
  </r>
  <r>
    <m/>
    <m/>
    <m/>
    <x v="3"/>
    <x v="2"/>
  </r>
</pivotCacheRecords>
</file>

<file path=xl/pivotCache/pivotCacheRecords19.xml><?xml version="1.0" encoding="utf-8"?>
<pivotCacheRecords xmlns="http://schemas.openxmlformats.org/spreadsheetml/2006/main" xmlns:r="http://schemas.openxmlformats.org/officeDocument/2006/relationships" count="24">
  <r>
    <n v="1"/>
    <s v="Prof. Dr. H. Eddy Soegiarto K, SE., MM"/>
    <x v="0"/>
  </r>
  <r>
    <n v="2"/>
    <s v="Prof. Dr. LCA. Robin Jonathan, MM., M.Si"/>
    <x v="1"/>
  </r>
  <r>
    <n v="3"/>
    <s v="Heriyanto, SE., MM"/>
    <x v="2"/>
  </r>
  <r>
    <n v="4"/>
    <s v="Umi Kulsum, SE., M.Si."/>
    <x v="2"/>
  </r>
  <r>
    <n v="5"/>
    <s v="Aidar Erika Toding Pali, S.Pd., M.Hum"/>
    <x v="3"/>
  </r>
  <r>
    <n v="6"/>
    <s v="Rina Masithoh Haryadi, SE., M.Si"/>
    <x v="4"/>
  </r>
  <r>
    <n v="7"/>
    <s v="Sunarto, S.E., M.Si"/>
    <x v="2"/>
  </r>
  <r>
    <n v="8"/>
    <s v="Nurfitriani, S.E., M.M."/>
    <x v="2"/>
  </r>
  <r>
    <n v="9"/>
    <s v="Dr. Ir. Elvyani Nuri Harlawati Gaffar, M.Si"/>
    <x v="5"/>
  </r>
  <r>
    <n v="10"/>
    <s v="Catur Kumala Dewi, S.E., M.M"/>
    <x v="4"/>
  </r>
  <r>
    <n v="11"/>
    <s v="Dr. Drs. Sayid Irwan, M.Hum"/>
    <x v="2"/>
  </r>
  <r>
    <n v="12"/>
    <s v="Zilfana, S.E., M.Si"/>
    <x v="3"/>
  </r>
  <r>
    <n v="13"/>
    <s v="Faizal Reza, S.E., S.T., M.Sc"/>
    <x v="5"/>
  </r>
  <r>
    <n v="14"/>
    <s v="Mita Sonaria, S.E., M.E."/>
    <x v="5"/>
  </r>
  <r>
    <n v="15"/>
    <s v="Sukirman, S.E., M.M"/>
    <x v="5"/>
  </r>
  <r>
    <n v="16"/>
    <s v="Dr. Ir. Meiki Permana, M.M"/>
    <x v="5"/>
  </r>
  <r>
    <n v="17"/>
    <s v="Akhmad Al Adhi, S.Pd. M.Cil"/>
    <x v="5"/>
  </r>
  <r>
    <n v="18"/>
    <s v="Yuyun Hadi Suprapto, SE, MM"/>
    <x v="5"/>
  </r>
  <r>
    <n v="19"/>
    <s v="Yuphie Kharisma, SE, MM"/>
    <x v="5"/>
  </r>
  <r>
    <n v="20"/>
    <s v="Eko Setya Wahyudi, SE, MM"/>
    <x v="5"/>
  </r>
  <r>
    <n v="21"/>
    <s v="Yudha Moga Timura, SE, MM"/>
    <x v="5"/>
  </r>
  <r>
    <n v="22"/>
    <s v="Ahmad Rifandi, SE, ME"/>
    <x v="5"/>
  </r>
  <r>
    <n v="23"/>
    <s v="Lukman Priyandono, S. Pd, M. Pd"/>
    <x v="5"/>
  </r>
  <r>
    <n v="24"/>
    <s v="Muthmainnah, S. Pd, MM"/>
    <x v="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">
  <r>
    <n v="1"/>
    <s v="Dr. Faizal Baharuddin, S.T., M.Si, IAI"/>
    <x v="0"/>
  </r>
  <r>
    <n v="2"/>
    <s v="Mahdalena Risnawaty, ST., MT"/>
    <x v="0"/>
  </r>
  <r>
    <n v="3"/>
    <s v="Ir. Prasetyo, MT"/>
    <x v="1"/>
  </r>
  <r>
    <n v="4"/>
    <s v="Wardhana, ST., M.Si"/>
    <x v="1"/>
  </r>
  <r>
    <n v="5"/>
    <s v="Ahmad Riza. S.T., M.T."/>
    <x v="0"/>
  </r>
  <r>
    <n v="6"/>
    <s v="Susana Florence Tarapandjang, S.T.,M.T"/>
    <x v="0"/>
  </r>
  <r>
    <n v="7"/>
    <s v="Khoirul Huda, S.T., M.T"/>
    <x v="0"/>
  </r>
  <r>
    <n v="8"/>
    <s v="Tiffany Prananingrum B. S.T. M.Ach"/>
    <x v="0"/>
  </r>
  <r>
    <n v="9"/>
    <s v="Achmad Ricky Zulfahmiddun, S.T. MSP"/>
    <x v="2"/>
  </r>
  <r>
    <n v="10"/>
    <s v="Dimas Bintang Mudrajad, S.T., M.Si"/>
    <x v="0"/>
  </r>
  <r>
    <n v="11"/>
    <s v="Rizky Nur Rahman, S. Ars, M. Ars"/>
    <x v="2"/>
  </r>
</pivotCacheRecords>
</file>

<file path=xl/pivotCache/pivotCacheRecords20.xml><?xml version="1.0" encoding="utf-8"?>
<pivotCacheRecords xmlns="http://schemas.openxmlformats.org/spreadsheetml/2006/main" xmlns:r="http://schemas.openxmlformats.org/officeDocument/2006/relationships" count="24">
  <r>
    <s v="Prof. Dr. H. Eddy Soegiarto K, SE., MM"/>
    <s v="Guru Besar 850"/>
    <s v="Pembina Utama Madya /IVd"/>
    <x v="0"/>
  </r>
  <r>
    <s v="Prof. Dr. LCA. Robin Jonathan, MM., M.Si"/>
    <s v="Guru Besar 1000"/>
    <s v="Pembina Utama Madya /Ive"/>
    <x v="0"/>
  </r>
  <r>
    <s v="Heriyanto, SE., MM"/>
    <s v="Lektor 200"/>
    <s v="Penata Muda Tk I / IIIb"/>
    <x v="1"/>
  </r>
  <r>
    <s v="Umi Kulsum, SE., M.Si."/>
    <s v="Lektor 200"/>
    <s v="Penata / IIIc"/>
    <x v="1"/>
  </r>
  <r>
    <s v="Aidar Erika Toding Pali, S.Pd., M.Hum"/>
    <s v="Asisten Ahli 150"/>
    <s v="Penata Muda Tk I / IIIb"/>
    <x v="1"/>
  </r>
  <r>
    <s v="Rina Masithoh Haryadi, SE., M.Si"/>
    <s v="Lektor 300"/>
    <s v="Penata / IIIc"/>
    <x v="1"/>
  </r>
  <r>
    <s v="Sunarto, S.E., M.Si"/>
    <s v="Lektor 200"/>
    <s v="Penata / IIIc"/>
    <x v="1"/>
  </r>
  <r>
    <s v="Nurfitriani, S.E., M.M."/>
    <s v="Lektor 200"/>
    <s v="Penata / IIIc"/>
    <x v="1"/>
  </r>
  <r>
    <s v="Dr. Ir. Elvyani Nuri Harlawati Gaffar, M.Si"/>
    <s v="Tenaga Pengajar"/>
    <s v="Tugas Belajar S3"/>
    <x v="0"/>
  </r>
  <r>
    <s v="Catur Kumala Dewi, S.E., M.M"/>
    <s v="Lektor 300"/>
    <s v="Penata / IIIc"/>
    <x v="1"/>
  </r>
  <r>
    <s v="Dr. Drs. Sayid Irwan, M.Hum"/>
    <s v="Lektor 200"/>
    <m/>
    <x v="0"/>
  </r>
  <r>
    <s v="Zilfana, S.E., M.Si"/>
    <s v="Asisten Ahli 150"/>
    <s v="Penata Muda Tk I / IIIb"/>
    <x v="1"/>
  </r>
  <r>
    <s v="Faizal Reza, S.E., S.T., M.Sc"/>
    <s v="Tenaga Pengajar"/>
    <m/>
    <x v="1"/>
  </r>
  <r>
    <s v="Mita Sonaria, S.E., M.E."/>
    <s v="Tenaga Pengajar"/>
    <m/>
    <x v="1"/>
  </r>
  <r>
    <s v="Sukirman, S.E., M.M"/>
    <s v="Tenaga Pengajar"/>
    <m/>
    <x v="1"/>
  </r>
  <r>
    <s v="Dr. Ir. Meiki Permana, M.M"/>
    <s v="Tenaga Pengajar"/>
    <m/>
    <x v="0"/>
  </r>
  <r>
    <s v="Akhmad Al Adhi, S.Pd. M.Cil"/>
    <s v="Tenaga Pengajar"/>
    <m/>
    <x v="1"/>
  </r>
  <r>
    <s v="Yuyun Hadi Suprapto, SE, MM"/>
    <s v="Tenaga Pengajar"/>
    <m/>
    <x v="1"/>
  </r>
  <r>
    <s v="Yuphie Kharisma, SE, MM"/>
    <s v="Tenaga Pengajar"/>
    <m/>
    <x v="1"/>
  </r>
  <r>
    <s v="Eko Setya Wahyudi, SE, MM"/>
    <s v="Tenaga Pengajar"/>
    <m/>
    <x v="1"/>
  </r>
  <r>
    <s v="Yudha Moga Timura, SE, MM"/>
    <s v="Tenaga Pengajar"/>
    <m/>
    <x v="1"/>
  </r>
  <r>
    <s v="Ahmad Rifandi, SE, ME"/>
    <s v="Tenaga Pengajar"/>
    <m/>
    <x v="1"/>
  </r>
  <r>
    <s v="Lukman Priyandono, S. Pd, M. Pd"/>
    <s v="Tenaga Pengajar"/>
    <m/>
    <x v="1"/>
  </r>
  <r>
    <s v="Muthmainnah, S. Pd, MM"/>
    <s v="Tenaga Pengajar"/>
    <m/>
    <x v="1"/>
  </r>
</pivotCacheRecords>
</file>

<file path=xl/pivotCache/pivotCacheRecords21.xml><?xml version="1.0" encoding="utf-8"?>
<pivotCacheRecords xmlns="http://schemas.openxmlformats.org/spreadsheetml/2006/main" xmlns:r="http://schemas.openxmlformats.org/officeDocument/2006/relationships" count="24">
  <r>
    <n v="1"/>
    <x v="0"/>
    <s v="Guru Besar 850"/>
    <x v="0"/>
    <s v="S3"/>
  </r>
  <r>
    <n v="2"/>
    <x v="1"/>
    <s v="Guru Besar 1000"/>
    <x v="1"/>
    <s v="S3"/>
  </r>
  <r>
    <n v="3"/>
    <x v="2"/>
    <s v="Lektor 200"/>
    <x v="2"/>
    <s v="S2"/>
  </r>
  <r>
    <n v="4"/>
    <x v="3"/>
    <s v="Lektor 200"/>
    <x v="3"/>
    <s v="S2"/>
  </r>
  <r>
    <n v="5"/>
    <x v="4"/>
    <s v="Asisten Ahli 150"/>
    <x v="2"/>
    <s v="S2"/>
  </r>
  <r>
    <n v="6"/>
    <x v="5"/>
    <s v="Lektor 300"/>
    <x v="3"/>
    <s v="S2"/>
  </r>
  <r>
    <n v="7"/>
    <x v="6"/>
    <s v="Lektor 200"/>
    <x v="3"/>
    <s v="S2"/>
  </r>
  <r>
    <n v="8"/>
    <x v="7"/>
    <s v="Lektor 200"/>
    <x v="3"/>
    <s v="S2"/>
  </r>
  <r>
    <n v="9"/>
    <x v="8"/>
    <s v="Tenaga Pengajar"/>
    <x v="4"/>
    <s v="S3"/>
  </r>
  <r>
    <n v="10"/>
    <x v="9"/>
    <s v="Lektor 300"/>
    <x v="3"/>
    <s v="S2"/>
  </r>
  <r>
    <n v="11"/>
    <x v="10"/>
    <s v="Lektor 200"/>
    <x v="5"/>
    <s v="S3"/>
  </r>
  <r>
    <n v="12"/>
    <x v="11"/>
    <s v="Asisten Ahli 150"/>
    <x v="2"/>
    <s v="S2"/>
  </r>
  <r>
    <n v="13"/>
    <x v="12"/>
    <s v="Tenaga Pengajar"/>
    <x v="5"/>
    <s v="S2"/>
  </r>
  <r>
    <n v="14"/>
    <x v="13"/>
    <s v="Tenaga Pengajar"/>
    <x v="5"/>
    <s v="S2"/>
  </r>
  <r>
    <n v="15"/>
    <x v="14"/>
    <s v="Tenaga Pengajar"/>
    <x v="5"/>
    <s v="S2"/>
  </r>
  <r>
    <n v="16"/>
    <x v="15"/>
    <s v="Tenaga Pengajar"/>
    <x v="5"/>
    <s v="S3"/>
  </r>
  <r>
    <n v="17"/>
    <x v="16"/>
    <s v="Tenaga Pengajar"/>
    <x v="5"/>
    <s v="S2"/>
  </r>
  <r>
    <n v="18"/>
    <x v="17"/>
    <s v="Tenaga Pengajar"/>
    <x v="5"/>
    <s v="S2"/>
  </r>
  <r>
    <n v="19"/>
    <x v="18"/>
    <s v="Tenaga Pengajar"/>
    <x v="5"/>
    <s v="S2"/>
  </r>
  <r>
    <n v="20"/>
    <x v="19"/>
    <s v="Tenaga Pengajar"/>
    <x v="5"/>
    <s v="S2"/>
  </r>
  <r>
    <n v="21"/>
    <x v="20"/>
    <s v="Tenaga Pengajar"/>
    <x v="5"/>
    <s v="S2"/>
  </r>
  <r>
    <n v="22"/>
    <x v="21"/>
    <s v="Tenaga Pengajar"/>
    <x v="5"/>
    <s v="S2"/>
  </r>
  <r>
    <n v="23"/>
    <x v="22"/>
    <s v="Tenaga Pengajar"/>
    <x v="5"/>
    <s v="S2"/>
  </r>
  <r>
    <n v="24"/>
    <x v="23"/>
    <s v="Tenaga Pengajar"/>
    <x v="5"/>
    <s v="S2"/>
  </r>
</pivotCacheRecords>
</file>

<file path=xl/pivotCache/pivotCacheRecords22.xml><?xml version="1.0" encoding="utf-8"?>
<pivotCacheRecords xmlns="http://schemas.openxmlformats.org/spreadsheetml/2006/main" xmlns:r="http://schemas.openxmlformats.org/officeDocument/2006/relationships" count="41">
  <r>
    <s v="Kunti Widayati, SH., M.Hum"/>
    <s v="Lektor Kepala 400"/>
    <s v="Pembina Tk I / IVb"/>
    <x v="0"/>
  </r>
  <r>
    <s v="Dr. H. Irman Syahriar, M.Hum"/>
    <s v="Lektor Kepala 400"/>
    <s v="Pembina / IVa"/>
    <x v="1"/>
  </r>
  <r>
    <s v="Elvi Yanti Dwi Mas, SH., M.Hum"/>
    <s v="Lektor 300"/>
    <s v="Pembina / IVa"/>
    <x v="0"/>
  </r>
  <r>
    <s v="Ony Rosifany, SH., M.H."/>
    <s v="Lektor 200"/>
    <s v="Penata / IIIc"/>
    <x v="0"/>
  </r>
  <r>
    <s v="Dr. H. Abdul Rokhim, SH., M.Hum."/>
    <s v="Lektor Kepala 400"/>
    <s v="Pembina / IVa"/>
    <x v="1"/>
  </r>
  <r>
    <s v="Dr. Isnawati, SH., MH"/>
    <s v="Lektor 300"/>
    <s v="Penata TK I / IIId"/>
    <x v="1"/>
  </r>
  <r>
    <s v="Gusti Heliana Safitri, S.H., M.H"/>
    <s v="Lektor 200"/>
    <s v="Penata / IIIc"/>
    <x v="0"/>
  </r>
  <r>
    <s v="Erika, SH., M.Kn"/>
    <s v="Asisten Ahli 150"/>
    <s v="Penata Muda Tk I / IIIb"/>
    <x v="0"/>
  </r>
  <r>
    <s v="Sastiono Kesek, SH, LLM"/>
    <s v="Asisten Ahli 150"/>
    <s v="Penata Muda Tk I / IIIb"/>
    <x v="0"/>
  </r>
  <r>
    <s v="Sukindar, S.H., M.H."/>
    <s v="Lektor 200"/>
    <s v="Penata Muda Tk I / IIIb"/>
    <x v="0"/>
  </r>
  <r>
    <s v="Farahwati, SH., M.Si, M. Hum"/>
    <s v="Lektor 200"/>
    <s v="Penata Muda Tk I / IIIb"/>
    <x v="0"/>
  </r>
  <r>
    <s v="Dina Paramitha Hefni Putri, S.H., M.H."/>
    <s v="Lektor 200"/>
    <s v="Penata Muda Tk I / IIIb"/>
    <x v="0"/>
  </r>
  <r>
    <s v="Ekawati, S.H., M.Hum"/>
    <s v="Lektor 200"/>
    <s v="Penata Muda Tk I / IIIb"/>
    <x v="0"/>
  </r>
  <r>
    <s v="Benhard Kurniawan Pasaribu, S.H., M.H."/>
    <s v="Asisten Ahli 150"/>
    <s v="Penata Muda Tk I / IIIb"/>
    <x v="0"/>
  </r>
  <r>
    <s v="Imron, S.H., M.H."/>
    <s v="Lektor 200"/>
    <s v="Penata Muda Tk I / IIIb"/>
    <x v="0"/>
  </r>
  <r>
    <s v="Khairunnisah, S.H., M.H"/>
    <s v="Lektor 200"/>
    <s v="Penata Muda Tk I / IIIb"/>
    <x v="0"/>
  </r>
  <r>
    <s v="Dr. H. Syamsuddin, SH., M.Hum"/>
    <s v="Lektor 200"/>
    <s v="Penata / IIIc"/>
    <x v="1"/>
  </r>
  <r>
    <s v="Hj. Fatimah Asyari, SH., M.Hum"/>
    <s v="Lektor 200"/>
    <s v="Penata Muda Tk I / IIIb"/>
    <x v="0"/>
  </r>
  <r>
    <s v="Dr. Esti Royani, S.H., M.Pd."/>
    <s v="Lektor 200"/>
    <s v="Penata / IIIc"/>
    <x v="1"/>
  </r>
  <r>
    <s v="Heribertus Richard Chascarino, S.H., M.H"/>
    <s v="Asisten Ahli 150"/>
    <m/>
    <x v="0"/>
  </r>
  <r>
    <s v="Amin Slamet, S.H., M.H."/>
    <s v="Asisten Ahli 150"/>
    <m/>
    <x v="0"/>
  </r>
  <r>
    <s v="Sutrisno, S.H., M.H."/>
    <s v="Tenaga Pengajar"/>
    <m/>
    <x v="0"/>
  </r>
  <r>
    <s v="Dr. Sarikun, S.H., M.H."/>
    <s v="Lektor 200"/>
    <s v="Penata / IIIc"/>
    <x v="1"/>
  </r>
  <r>
    <s v="Maharani Varaputri Kulalein, S.H., M.Kn."/>
    <s v="Tenaga Pengajar"/>
    <m/>
    <x v="0"/>
  </r>
  <r>
    <s v="Muhammad Iqbal Huzair, S.H., M.H."/>
    <s v="Tenaga Pengajar"/>
    <m/>
    <x v="0"/>
  </r>
  <r>
    <s v="Adam Setiawan, S.H., M.H."/>
    <s v="Tenaga Pengajar"/>
    <m/>
    <x v="0"/>
  </r>
  <r>
    <s v="S. Roy Herdrayanto, S.H. M.H"/>
    <s v="Asisten Ahli 150"/>
    <m/>
    <x v="0"/>
  </r>
  <r>
    <s v="Dr. Sarkowi Zahry, S.H. MM"/>
    <s v="Tenaga Pengajar"/>
    <m/>
    <x v="1"/>
  </r>
  <r>
    <s v="Dr. Kamaluddin, S.T., S.H.,M.T.,M."/>
    <s v="Tenaga Pengajar"/>
    <m/>
    <x v="1"/>
  </r>
  <r>
    <s v="Hendrik Kusnianto, S.H. M.H"/>
    <s v="Tenaga Pengajar"/>
    <m/>
    <x v="0"/>
  </r>
  <r>
    <s v="Rezky Robiatul Aisiyah Ismail, S.H. M.H"/>
    <s v="Asisten Ahli 150"/>
    <m/>
    <x v="0"/>
  </r>
  <r>
    <s v="Andy Akbar, S.H. M.H"/>
    <s v="Tenaga Pengajar"/>
    <m/>
    <x v="0"/>
  </r>
  <r>
    <s v="Edi Purwanto, S. Sos, SH, MH"/>
    <s v="Tenaga Pengajar"/>
    <m/>
    <x v="0"/>
  </r>
  <r>
    <s v="Wildan Syukri, SH, M. Kn"/>
    <s v="Tenaga Pengajar"/>
    <m/>
    <x v="0"/>
  </r>
  <r>
    <s v="Muhammad Mirza, SH, M. Kn"/>
    <s v="Tenaga Pengajar"/>
    <m/>
    <x v="0"/>
  </r>
  <r>
    <s v="Maisyarah, SH, MH"/>
    <s v="Tenaga Pengajar"/>
    <m/>
    <x v="0"/>
  </r>
  <r>
    <s v="Hairun Jariah, SH, MH"/>
    <s v="Tenaga Pengajar"/>
    <m/>
    <x v="0"/>
  </r>
  <r>
    <s v="Mawar Putri Octaviani, SH, M. Kn"/>
    <s v="Tenaga Pengajar"/>
    <m/>
    <x v="0"/>
  </r>
  <r>
    <s v="Farid Fadillah, S. Pd, M. Pd"/>
    <s v="Tenaga Pengajar"/>
    <m/>
    <x v="0"/>
  </r>
  <r>
    <s v="Dr. Mia Kusuma Fitriana, SH, M. Hum"/>
    <s v="Tenaga Pengajar"/>
    <m/>
    <x v="1"/>
  </r>
  <r>
    <s v="Dr. Umi Laili, SH, MH"/>
    <s v="Tenaga Pengajar"/>
    <m/>
    <x v="1"/>
  </r>
</pivotCacheRecords>
</file>

<file path=xl/pivotCache/pivotCacheRecords23.xml><?xml version="1.0" encoding="utf-8"?>
<pivotCacheRecords xmlns="http://schemas.openxmlformats.org/spreadsheetml/2006/main" xmlns:r="http://schemas.openxmlformats.org/officeDocument/2006/relationships" count="41">
  <r>
    <n v="1"/>
    <s v="Kunti Widayati, SH., M.Hum"/>
    <x v="0"/>
  </r>
  <r>
    <n v="2"/>
    <s v="Dr. H. Irman Syahriar, M.Hum"/>
    <x v="0"/>
  </r>
  <r>
    <n v="3"/>
    <s v="Elvi Yanti Dwi Mas, SH., M.Hum"/>
    <x v="1"/>
  </r>
  <r>
    <n v="4"/>
    <s v="Ony Rosifany, SH., M.H."/>
    <x v="2"/>
  </r>
  <r>
    <n v="5"/>
    <s v="Dr. H. Abdul Rokhim, SH., M.Hum."/>
    <x v="0"/>
  </r>
  <r>
    <n v="6"/>
    <s v="Dr. Isnawati, SH., MH"/>
    <x v="1"/>
  </r>
  <r>
    <n v="7"/>
    <s v="Gusti Heliana Safitri, S.H., M.H"/>
    <x v="2"/>
  </r>
  <r>
    <n v="8"/>
    <s v="Erika, SH., M.Kn"/>
    <x v="3"/>
  </r>
  <r>
    <n v="9"/>
    <s v="Sastiono Kesek, SH, LLM"/>
    <x v="3"/>
  </r>
  <r>
    <n v="10"/>
    <s v="Sukindar, S.H., M.H."/>
    <x v="2"/>
  </r>
  <r>
    <n v="11"/>
    <s v="Farahwati, SH., M.Si, M. Hum"/>
    <x v="2"/>
  </r>
  <r>
    <n v="12"/>
    <s v="Dina Paramitha Hefni Putri, S.H., M.H."/>
    <x v="2"/>
  </r>
  <r>
    <n v="13"/>
    <s v="Ekawati, S.H., M.Hum"/>
    <x v="2"/>
  </r>
  <r>
    <n v="14"/>
    <s v="Benhard Kurniawan Pasaribu, S.H., M.H."/>
    <x v="3"/>
  </r>
  <r>
    <n v="15"/>
    <s v="Imron, S.H., M.H."/>
    <x v="2"/>
  </r>
  <r>
    <n v="16"/>
    <s v="Khairunnisah, S.H., M.H"/>
    <x v="2"/>
  </r>
  <r>
    <n v="17"/>
    <s v="Dr. H. Syamsuddin, SH., M.Hum"/>
    <x v="2"/>
  </r>
  <r>
    <n v="18"/>
    <s v="Hj. Fatimah Asyari, SH., M.Hum"/>
    <x v="2"/>
  </r>
  <r>
    <n v="19"/>
    <s v="Dr. Esti Royani, S.H., M.Pd."/>
    <x v="2"/>
  </r>
  <r>
    <n v="20"/>
    <s v="Heribertus Richard Chascarino, S.H., M.H"/>
    <x v="3"/>
  </r>
  <r>
    <n v="21"/>
    <s v="Amin Slamet, S.H., M.H."/>
    <x v="3"/>
  </r>
  <r>
    <n v="22"/>
    <s v="Sutrisno, S.H., M.H."/>
    <x v="4"/>
  </r>
  <r>
    <n v="23"/>
    <s v="Dr. Sarikun, S.H., M.H."/>
    <x v="2"/>
  </r>
  <r>
    <n v="24"/>
    <s v="Maharani Varaputri Kulalein, S.H., M.Kn."/>
    <x v="4"/>
  </r>
  <r>
    <n v="25"/>
    <s v="Muhammad Iqbal Huzair, S.H., M.H."/>
    <x v="4"/>
  </r>
  <r>
    <n v="26"/>
    <s v="Adam Setiawan, S.H., M.H."/>
    <x v="4"/>
  </r>
  <r>
    <n v="27"/>
    <s v="S. Roy Herdrayanto, S.H. M.H"/>
    <x v="3"/>
  </r>
  <r>
    <n v="28"/>
    <s v="Dr. Sarkowi Zahry, S.H. MM"/>
    <x v="4"/>
  </r>
  <r>
    <n v="29"/>
    <s v="Dr. Kamaluddin, S.T., S.H.,M.T.,M."/>
    <x v="4"/>
  </r>
  <r>
    <n v="30"/>
    <s v="Hendrik Kusnianto, S.H. M.H"/>
    <x v="4"/>
  </r>
  <r>
    <n v="31"/>
    <s v="Rezky Robiatul Aisiyah Ismail, S.H. M.H"/>
    <x v="3"/>
  </r>
  <r>
    <n v="32"/>
    <s v="Andy Akbar, S.H. M.H"/>
    <x v="4"/>
  </r>
  <r>
    <n v="33"/>
    <s v="Edi Purwanto, S. Sos, SH, MH"/>
    <x v="4"/>
  </r>
  <r>
    <n v="34"/>
    <s v="Wildan Syukri, SH, M. Kn"/>
    <x v="4"/>
  </r>
  <r>
    <n v="35"/>
    <s v="Muhammad Mirza, SH, M. Kn"/>
    <x v="4"/>
  </r>
  <r>
    <n v="36"/>
    <s v="Maisyarah, SH, MH"/>
    <x v="4"/>
  </r>
  <r>
    <n v="37"/>
    <s v="Hairun Jariah, SH, MH"/>
    <x v="4"/>
  </r>
  <r>
    <n v="38"/>
    <s v="Mawar Putri Octaviani, SH, M. Kn"/>
    <x v="4"/>
  </r>
  <r>
    <n v="39"/>
    <s v="Farid Fadillah, S. Pd, M. Pd"/>
    <x v="4"/>
  </r>
  <r>
    <n v="40"/>
    <s v="Dr. Mia Kusuma Fitriana, SH, M. Hum"/>
    <x v="4"/>
  </r>
  <r>
    <n v="41"/>
    <s v="Dr. Umi Laili, SH, MH"/>
    <x v="4"/>
  </r>
</pivotCacheRecords>
</file>

<file path=xl/pivotCache/pivotCacheRecords24.xml><?xml version="1.0" encoding="utf-8"?>
<pivotCacheRecords xmlns="http://schemas.openxmlformats.org/spreadsheetml/2006/main" xmlns:r="http://schemas.openxmlformats.org/officeDocument/2006/relationships" count="41">
  <r>
    <n v="1"/>
    <s v="Kunti Widayati, SH., M.Hum"/>
    <s v="Lektor Kepala 400"/>
    <x v="0"/>
    <s v="S2"/>
  </r>
  <r>
    <n v="2"/>
    <s v="Dr. H. Irman Syahriar, M.Hum"/>
    <s v="Lektor Kepala 400"/>
    <x v="1"/>
    <s v="S3"/>
  </r>
  <r>
    <n v="3"/>
    <s v="Elvi Yanti Dwi Mas, SH., M.Hum"/>
    <s v="Lektor 300"/>
    <x v="1"/>
    <s v="S2"/>
  </r>
  <r>
    <n v="4"/>
    <s v="Ony Rosifany, SH., M.H."/>
    <s v="Lektor 200"/>
    <x v="2"/>
    <s v="S2"/>
  </r>
  <r>
    <n v="5"/>
    <s v="Dr. H. Abdul Rokhim, SH., M.Hum."/>
    <s v="Lektor Kepala 400"/>
    <x v="1"/>
    <s v="S3"/>
  </r>
  <r>
    <n v="6"/>
    <s v="Dr. Isnawati, SH., MH"/>
    <s v="Lektor 300"/>
    <x v="3"/>
    <s v="S3"/>
  </r>
  <r>
    <n v="7"/>
    <s v="Gusti Heliana Safitri, S.H., M.H"/>
    <s v="Lektor 200"/>
    <x v="2"/>
    <s v="S2"/>
  </r>
  <r>
    <n v="8"/>
    <s v="Erika, SH., M.Kn"/>
    <s v="Asisten Ahli 150"/>
    <x v="4"/>
    <s v="S2"/>
  </r>
  <r>
    <n v="9"/>
    <s v="Sastiono Kesek, SH, LLM"/>
    <s v="Asisten Ahli 150"/>
    <x v="4"/>
    <s v="S2"/>
  </r>
  <r>
    <n v="10"/>
    <s v="Sukindar, S.H., M.H."/>
    <s v="Lektor 200"/>
    <x v="4"/>
    <s v="S2"/>
  </r>
  <r>
    <n v="11"/>
    <s v="Farahwati, SH., M.Si, M. Hum"/>
    <s v="Lektor 200"/>
    <x v="4"/>
    <s v="S2"/>
  </r>
  <r>
    <n v="12"/>
    <s v="Dina Paramitha Hefni Putri, S.H., M.H."/>
    <s v="Lektor 200"/>
    <x v="4"/>
    <s v="S2"/>
  </r>
  <r>
    <n v="13"/>
    <s v="Ekawati, S.H., M.Hum"/>
    <s v="Lektor 200"/>
    <x v="4"/>
    <s v="S2"/>
  </r>
  <r>
    <n v="14"/>
    <s v="Benhard Kurniawan Pasaribu, S.H., M.H."/>
    <s v="Asisten Ahli 150"/>
    <x v="4"/>
    <s v="S2"/>
  </r>
  <r>
    <n v="15"/>
    <s v="Imron, S.H., M.H."/>
    <s v="Lektor 200"/>
    <x v="4"/>
    <s v="S2"/>
  </r>
  <r>
    <n v="16"/>
    <s v="Khairunnisah, S.H., M.H"/>
    <s v="Lektor 200"/>
    <x v="4"/>
    <s v="S2"/>
  </r>
  <r>
    <n v="17"/>
    <s v="Dr. H. Syamsuddin, SH., M.Hum"/>
    <s v="Lektor 200"/>
    <x v="2"/>
    <s v="S3"/>
  </r>
  <r>
    <n v="18"/>
    <s v="Hj. Fatimah Asyari, SH., M.Hum"/>
    <s v="Lektor 200"/>
    <x v="4"/>
    <s v="S2"/>
  </r>
  <r>
    <n v="19"/>
    <s v="Dr. Esti Royani, S.H., M.Pd."/>
    <s v="Lektor 200"/>
    <x v="2"/>
    <s v="S3"/>
  </r>
  <r>
    <n v="20"/>
    <s v="Heribertus Richard Chascarino, S.H., M.H"/>
    <s v="Asisten Ahli 150"/>
    <x v="5"/>
    <s v="S2"/>
  </r>
  <r>
    <n v="21"/>
    <s v="Amin Slamet, S.H., M.H."/>
    <s v="Asisten Ahli 150"/>
    <x v="5"/>
    <s v="S2"/>
  </r>
  <r>
    <n v="22"/>
    <s v="Sutrisno, S.H., M.H."/>
    <s v="Tenaga Pengajar"/>
    <x v="5"/>
    <s v="S2"/>
  </r>
  <r>
    <n v="23"/>
    <s v="Dr. Sarikun, S.H., M.H."/>
    <s v="Lektor 200"/>
    <x v="2"/>
    <s v="S3"/>
  </r>
  <r>
    <n v="24"/>
    <s v="Maharani Varaputri Kulalein, S.H., M.Kn."/>
    <s v="Tenaga Pengajar"/>
    <x v="5"/>
    <s v="S2"/>
  </r>
  <r>
    <n v="25"/>
    <s v="Muhammad Iqbal Huzair, S.H., M.H."/>
    <s v="Tenaga Pengajar"/>
    <x v="5"/>
    <s v="S2"/>
  </r>
  <r>
    <n v="26"/>
    <s v="Adam Setiawan, S.H., M.H."/>
    <s v="Tenaga Pengajar"/>
    <x v="5"/>
    <s v="S2"/>
  </r>
  <r>
    <n v="27"/>
    <s v="S. Roy Herdrayanto, S.H. M.H"/>
    <s v="Asisten Ahli 150"/>
    <x v="5"/>
    <s v="S2"/>
  </r>
  <r>
    <n v="28"/>
    <s v="Dr. Sarkowi Zahry, S.H. MM"/>
    <s v="Tenaga Pengajar"/>
    <x v="5"/>
    <s v="S3"/>
  </r>
  <r>
    <n v="29"/>
    <s v="Dr. Kamaluddin, S.T., S.H.,M.T.,M."/>
    <s v="Tenaga Pengajar"/>
    <x v="5"/>
    <s v="S3"/>
  </r>
  <r>
    <n v="30"/>
    <s v="Hendrik Kusnianto, S.H. M.H"/>
    <s v="Tenaga Pengajar"/>
    <x v="5"/>
    <s v="S2"/>
  </r>
  <r>
    <n v="31"/>
    <s v="Rezky Robiatul Aisiyah Ismail, S.H. M.H"/>
    <s v="Asisten Ahli 150"/>
    <x v="5"/>
    <s v="S2"/>
  </r>
  <r>
    <n v="32"/>
    <s v="Andy Akbar, S.H. M.H"/>
    <s v="Tenaga Pengajar"/>
    <x v="5"/>
    <s v="S2"/>
  </r>
  <r>
    <n v="33"/>
    <s v="Edi Purwanto, S. Sos, SH, MH"/>
    <s v="Tenaga Pengajar"/>
    <x v="5"/>
    <s v="S2"/>
  </r>
  <r>
    <n v="34"/>
    <s v="Wildan Syukri, SH, M. Kn"/>
    <s v="Tenaga Pengajar"/>
    <x v="5"/>
    <s v="S2"/>
  </r>
  <r>
    <n v="35"/>
    <s v="Muhammad Mirza, SH, M. Kn"/>
    <s v="Tenaga Pengajar"/>
    <x v="5"/>
    <s v="S2"/>
  </r>
  <r>
    <n v="36"/>
    <s v="Maisyarah, SH, MH"/>
    <s v="Tenaga Pengajar"/>
    <x v="5"/>
    <s v="S2"/>
  </r>
  <r>
    <n v="37"/>
    <s v="Hairun Jariah, SH, MH"/>
    <s v="Tenaga Pengajar"/>
    <x v="5"/>
    <s v="S2"/>
  </r>
  <r>
    <n v="38"/>
    <s v="Mawar Putri Octaviani, SH, M. Kn"/>
    <s v="Tenaga Pengajar"/>
    <x v="5"/>
    <s v="S2"/>
  </r>
  <r>
    <n v="39"/>
    <s v="Farid Fadillah, S. Pd, M. Pd"/>
    <s v="Tenaga Pengajar"/>
    <x v="5"/>
    <s v="S2"/>
  </r>
  <r>
    <n v="40"/>
    <s v="Dr. Mia Kusuma Fitriana, SH, M. Hum"/>
    <s v="Tenaga Pengajar"/>
    <x v="5"/>
    <s v="S3"/>
  </r>
  <r>
    <n v="41"/>
    <s v="Dr. Umi Laili, SH, MH"/>
    <s v="Tenaga Pengajar"/>
    <x v="5"/>
    <s v="S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">
  <r>
    <n v="1"/>
    <s v="Ir. H. Abdul Rahmi, MP"/>
    <x v="0"/>
  </r>
  <r>
    <n v="2"/>
    <s v="Dr. Ir. Hj. Puji Astuti, MP"/>
    <x v="0"/>
  </r>
  <r>
    <n v="3"/>
    <s v="Dr. Ir. Hery Sutejo, MP"/>
    <x v="1"/>
  </r>
  <r>
    <n v="4"/>
    <s v="Prof. Dr. Ir. Hj. Helda Syahfari, MP"/>
    <x v="2"/>
  </r>
  <r>
    <n v="5"/>
    <s v="Dra. Marisi Napitupulu, M.Kes"/>
    <x v="3"/>
  </r>
  <r>
    <n v="6"/>
    <s v="Dr. Ir. Akas Pinaringan Sujalu, MP"/>
    <x v="3"/>
  </r>
  <r>
    <n v="7"/>
    <s v="Dr. Hj. Noor Jannah, SP MP"/>
    <x v="4"/>
  </r>
  <r>
    <n v="8"/>
    <s v="Ir. H. Abdul Fatah, M.Agr."/>
    <x v="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2">
  <r>
    <n v="1"/>
    <s v="Dr. Ir. Zikri Azham, MP"/>
    <x v="0"/>
  </r>
  <r>
    <n v="2"/>
    <s v="Dr. Ir. Ismail, MP"/>
    <x v="0"/>
  </r>
  <r>
    <n v="3"/>
    <s v="Ir. H. Ismail Bakrie, MP"/>
    <x v="1"/>
  </r>
  <r>
    <n v="4"/>
    <s v="Dr. Legowo Kamarubayana, S.Hut., MP"/>
    <x v="2"/>
  </r>
  <r>
    <n v="5"/>
    <s v="Ir. Djumansi Derita, M.P."/>
    <x v="0"/>
  </r>
  <r>
    <n v="6"/>
    <s v="Jumani, S.Hut., M.P."/>
    <x v="0"/>
  </r>
  <r>
    <n v="7"/>
    <s v="Dr. Sri Endayani, S.Hut., M.P."/>
    <x v="1"/>
  </r>
  <r>
    <n v="8"/>
    <s v="Hj. Maya Preva Biantary, S.Hut., M.P."/>
    <x v="1"/>
  </r>
  <r>
    <n v="9"/>
    <s v="Dr. Ir. H. Mohamad Taufan Tirkaamina, M.P."/>
    <x v="2"/>
  </r>
  <r>
    <n v="10"/>
    <s v="Heni Emawati, S.Hut., M.P."/>
    <x v="1"/>
  </r>
  <r>
    <n v="11"/>
    <s v="Dr. Ir. H. Zuhdi Yahya, MP"/>
    <x v="2"/>
  </r>
  <r>
    <n v="12"/>
    <s v="Suryana, SP, M. Si"/>
    <x v="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2">
  <r>
    <n v="1"/>
    <s v="Dr. Nuraida Wahyu Sulistyani, S.Psi., M.Psi"/>
    <x v="0"/>
  </r>
  <r>
    <n v="2"/>
    <s v="Dr. Evi Kurniasari Purwaningrum, S.Psi,M.Psi"/>
    <x v="0"/>
  </r>
  <r>
    <n v="3"/>
    <s v="Diana Imawati, S.Psi., M.Psi.Psikolog"/>
    <x v="0"/>
  </r>
  <r>
    <n v="4"/>
    <s v="Siti Khumaidatul Umaroh, S.Pd.I., M.A"/>
    <x v="1"/>
  </r>
  <r>
    <n v="5"/>
    <s v="Silvia Eka Mariskha, S.Psi., M.Psi"/>
    <x v="1"/>
  </r>
  <r>
    <n v="6"/>
    <s v="Meyritha Trifina Sari, S.Psi., M.Psi., Psikolog"/>
    <x v="1"/>
  </r>
  <r>
    <n v="7"/>
    <s v="Yoga Achmad Ramadhan, S.Psi., M.Psi"/>
    <x v="0"/>
  </r>
  <r>
    <n v="8"/>
    <s v="Aulia Ramadani, S. Psi, M. Psi, Psikolog"/>
    <x v="2"/>
  </r>
  <r>
    <n v="9"/>
    <s v="Ira Mayang Sari, S. Psi, M. Psi, Psikolog"/>
    <x v="2"/>
  </r>
  <r>
    <n v="10"/>
    <s v="Irma Alfina, S. Psi, M. Psi, Psikolog"/>
    <x v="2"/>
  </r>
  <r>
    <n v="11"/>
    <s v="Yunia Sherlyna, S. Psi, M. Psi, Psikolog"/>
    <x v="2"/>
  </r>
  <r>
    <n v="12"/>
    <s v="Sillakhudin, S.Ag., M.Psi"/>
    <x v="3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0">
  <r>
    <n v="1"/>
    <x v="0"/>
    <x v="0"/>
  </r>
  <r>
    <n v="2"/>
    <x v="1"/>
    <x v="0"/>
  </r>
  <r>
    <n v="3"/>
    <x v="2"/>
    <x v="1"/>
  </r>
  <r>
    <n v="4"/>
    <x v="3"/>
    <x v="2"/>
  </r>
  <r>
    <n v="5"/>
    <x v="4"/>
    <x v="1"/>
  </r>
  <r>
    <n v="6"/>
    <x v="5"/>
    <x v="2"/>
  </r>
  <r>
    <n v="7"/>
    <x v="6"/>
    <x v="2"/>
  </r>
  <r>
    <n v="8"/>
    <x v="7"/>
    <x v="3"/>
  </r>
  <r>
    <n v="9"/>
    <x v="8"/>
    <x v="2"/>
  </r>
  <r>
    <n v="10"/>
    <x v="9"/>
    <x v="2"/>
  </r>
  <r>
    <n v="11"/>
    <x v="10"/>
    <x v="1"/>
  </r>
  <r>
    <n v="12"/>
    <x v="11"/>
    <x v="4"/>
  </r>
  <r>
    <n v="13"/>
    <x v="12"/>
    <x v="2"/>
  </r>
  <r>
    <n v="14"/>
    <x v="13"/>
    <x v="2"/>
  </r>
  <r>
    <n v="15"/>
    <x v="14"/>
    <x v="4"/>
  </r>
  <r>
    <n v="16"/>
    <x v="15"/>
    <x v="2"/>
  </r>
  <r>
    <n v="17"/>
    <x v="16"/>
    <x v="5"/>
  </r>
  <r>
    <n v="18"/>
    <x v="17"/>
    <x v="2"/>
  </r>
  <r>
    <n v="19"/>
    <x v="18"/>
    <x v="5"/>
  </r>
  <r>
    <n v="20"/>
    <x v="19"/>
    <x v="4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4">
  <r>
    <n v="1"/>
    <s v="Dr. Eka Yudhyani, SE., M.Si"/>
    <x v="0"/>
  </r>
  <r>
    <n v="2"/>
    <s v="Dr. Ir. H. Rusmadi"/>
    <x v="1"/>
  </r>
  <r>
    <n v="3"/>
    <s v=" Prof. Dr. Theresia Militina, SE, M. Si"/>
    <x v="2"/>
  </r>
  <r>
    <n v="4"/>
    <s v="Prof. Dr. Hj. Rusdiah Iskandar, M. Si, Ak, CA"/>
    <x v="2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13">
  <r>
    <n v="1"/>
    <x v="0"/>
    <s v="Lektor Kepala 550"/>
    <x v="0"/>
    <x v="0"/>
  </r>
  <r>
    <n v="2"/>
    <x v="1"/>
    <s v="Lektor Kepala 400"/>
    <x v="1"/>
    <x v="0"/>
  </r>
  <r>
    <n v="3"/>
    <x v="2"/>
    <s v="Lektor 300"/>
    <x v="2"/>
    <x v="0"/>
  </r>
  <r>
    <n v="4"/>
    <x v="3"/>
    <s v="Lektor 300"/>
    <x v="2"/>
    <x v="1"/>
  </r>
  <r>
    <n v="5"/>
    <x v="4"/>
    <s v="Lektor 200"/>
    <x v="3"/>
    <x v="1"/>
  </r>
  <r>
    <n v="6"/>
    <x v="5"/>
    <s v="Asisten Ahli 150"/>
    <x v="4"/>
    <x v="0"/>
  </r>
  <r>
    <n v="7"/>
    <x v="6"/>
    <s v="Lektor 200"/>
    <x v="4"/>
    <x v="1"/>
  </r>
  <r>
    <n v="8"/>
    <x v="7"/>
    <s v="Lektor 200"/>
    <x v="4"/>
    <x v="1"/>
  </r>
  <r>
    <n v="9"/>
    <x v="8"/>
    <s v="Asisten Ahli 150"/>
    <x v="4"/>
    <x v="1"/>
  </r>
  <r>
    <n v="10"/>
    <x v="9"/>
    <s v="Tenaga Pengajar"/>
    <x v="5"/>
    <x v="1"/>
  </r>
  <r>
    <n v="11"/>
    <x v="10"/>
    <s v="Tenaga Pengajar"/>
    <x v="5"/>
    <x v="1"/>
  </r>
  <r>
    <n v="12"/>
    <x v="11"/>
    <s v="Tenaga Pengajar"/>
    <x v="5"/>
    <x v="1"/>
  </r>
  <r>
    <n v="13"/>
    <x v="12"/>
    <s v="Tenaga Pengajar"/>
    <x v="5"/>
    <x v="1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11">
  <r>
    <n v="1"/>
    <x v="0"/>
    <s v="Asisten Ahli 150"/>
    <x v="0"/>
    <x v="0"/>
  </r>
  <r>
    <n v="2"/>
    <x v="1"/>
    <s v="Asisten Ahli 150"/>
    <x v="0"/>
    <x v="1"/>
  </r>
  <r>
    <n v="3"/>
    <x v="2"/>
    <s v="Lektor 200"/>
    <x v="1"/>
    <x v="1"/>
  </r>
  <r>
    <n v="4"/>
    <x v="3"/>
    <s v="Lektor 200"/>
    <x v="1"/>
    <x v="1"/>
  </r>
  <r>
    <n v="5"/>
    <x v="4"/>
    <s v="Asisten Ahli 150"/>
    <x v="0"/>
    <x v="1"/>
  </r>
  <r>
    <n v="6"/>
    <x v="5"/>
    <s v="Asisten Ahli 150"/>
    <x v="0"/>
    <x v="1"/>
  </r>
  <r>
    <n v="7"/>
    <x v="6"/>
    <s v="Asisten Ahli 150"/>
    <x v="0"/>
    <x v="1"/>
  </r>
  <r>
    <n v="8"/>
    <x v="7"/>
    <s v="Asisten Ahli 150"/>
    <x v="0"/>
    <x v="1"/>
  </r>
  <r>
    <n v="9"/>
    <x v="8"/>
    <s v="Tenaga Pengajar"/>
    <x v="2"/>
    <x v="1"/>
  </r>
  <r>
    <n v="10"/>
    <x v="9"/>
    <s v="Asisten Ahli 150"/>
    <x v="0"/>
    <x v="1"/>
  </r>
  <r>
    <n v="11"/>
    <x v="10"/>
    <s v="Tenaga Pengajar"/>
    <x v="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4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8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8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3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0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9.xml"/></Relationships>
</file>

<file path=xl/pivotTables/pivotTable1.xml><?xml version="1.0" encoding="utf-8"?>
<pivotTableDefinition xmlns="http://schemas.openxmlformats.org/spreadsheetml/2006/main" name="PivotTable3" cacheId="2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Pendidikan">
  <location ref="H20:I23" firstHeaderRow="1" firstDataRow="1" firstDataCol="1"/>
  <pivotFields count="4">
    <pivotField dataField="1" showAll="0"/>
    <pivotField showAll="0"/>
    <pivotField showAll="0"/>
    <pivotField axis="axisRow" showAll="0">
      <items count="3">
        <item x="0"/>
        <item x="1"/>
        <item t="default"/>
      </items>
    </pivotField>
  </pivotFields>
  <rowFields count="1">
    <field x="3"/>
  </rowFields>
  <rowItems count="3">
    <i>
      <x/>
    </i>
    <i>
      <x v="1"/>
    </i>
    <i t="grand">
      <x/>
    </i>
  </rowItems>
  <colItems count="1">
    <i/>
  </colItems>
  <dataFields count="1">
    <dataField name="Jumlah" fld="0" subtotal="count" baseField="0" baseItem="0"/>
  </dataFields>
  <formats count="1">
    <format dxfId="3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5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Pendidikan">
  <location ref="H21:I24" firstHeaderRow="1" firstDataRow="1" firstDataCol="1"/>
  <pivotFields count="5">
    <pivotField showAll="0"/>
    <pivotField axis="axisRow" dataField="1" showAll="0">
      <items count="14">
        <item x="11"/>
        <item x="10"/>
        <item x="7"/>
        <item x="6"/>
        <item x="9"/>
        <item x="5"/>
        <item x="0"/>
        <item x="2"/>
        <item x="1"/>
        <item x="3"/>
        <item x="12"/>
        <item x="4"/>
        <item x="8"/>
        <item t="default"/>
      </items>
    </pivotField>
    <pivotField showAll="0"/>
    <pivotField showAll="0"/>
    <pivotField axis="axisRow" showAll="0">
      <items count="4">
        <item m="1" x="2"/>
        <item sd="0" x="1"/>
        <item sd="0" x="0"/>
        <item t="default" sd="0"/>
      </items>
    </pivotField>
  </pivotFields>
  <rowFields count="2">
    <field x="4"/>
    <field x="1"/>
  </rowFields>
  <rowItems count="3">
    <i>
      <x v="1"/>
    </i>
    <i>
      <x v="2"/>
    </i>
    <i t="grand">
      <x/>
    </i>
  </rowItems>
  <colItems count="1">
    <i/>
  </colItems>
  <dataFields count="1">
    <dataField name="Jumlah" fld="1" subtotal="count" baseField="0" baseItem="0"/>
  </dataFields>
  <formats count="1">
    <format dxfId="2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4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Pangkat">
  <location ref="H12:I19" firstHeaderRow="1" firstDataRow="1" firstDataCol="1"/>
  <pivotFields count="5">
    <pivotField showAll="0"/>
    <pivotField axis="axisRow" dataField="1" showAll="0">
      <items count="14">
        <item x="11"/>
        <item x="10"/>
        <item x="7"/>
        <item x="6"/>
        <item x="9"/>
        <item x="5"/>
        <item x="0"/>
        <item x="2"/>
        <item x="1"/>
        <item x="3"/>
        <item x="12"/>
        <item x="4"/>
        <item x="8"/>
        <item t="default"/>
      </items>
    </pivotField>
    <pivotField showAll="0"/>
    <pivotField axis="axisRow" showAll="0">
      <items count="9">
        <item sd="0" x="1"/>
        <item sd="0" x="0"/>
        <item m="1" x="6"/>
        <item sd="0" x="3"/>
        <item sd="0" x="2"/>
        <item sd="0" x="4"/>
        <item sd="0" m="1" x="7"/>
        <item sd="0" x="5"/>
        <item t="default" sd="0"/>
      </items>
    </pivotField>
    <pivotField showAll="0"/>
  </pivotFields>
  <rowFields count="2">
    <field x="3"/>
    <field x="1"/>
  </rowFields>
  <rowItems count="7">
    <i>
      <x/>
    </i>
    <i>
      <x v="1"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Jumlah" fld="1" subtotal="count" baseField="0" baseItem="0"/>
  </dataFields>
  <formats count="1">
    <format dxfId="2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Jabatan Akademik">
  <location ref="H3:I10" firstHeaderRow="1" firstDataRow="1" firstDataCol="1"/>
  <pivotFields count="3">
    <pivotField showAll="0"/>
    <pivotField dataField="1" showAll="0"/>
    <pivotField axis="axisRow" showAll="0">
      <items count="7">
        <item x="4"/>
        <item x="3"/>
        <item x="2"/>
        <item x="1"/>
        <item x="0"/>
        <item x="5"/>
        <item t="default"/>
      </items>
    </pivotField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Jumlah" fld="1" subtotal="count" baseField="0" baseItem="0"/>
  </dataFields>
  <formats count="1">
    <format dxfId="2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17" cacheId="1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Pendidikan">
  <location ref="H18:I21" firstHeaderRow="1" firstDataRow="1" firstDataCol="1"/>
  <pivotFields count="5">
    <pivotField showAll="0"/>
    <pivotField dataField="1" showAll="0"/>
    <pivotField showAll="0"/>
    <pivotField showAll="0"/>
    <pivotField axis="axisRow" showAll="0">
      <items count="3">
        <item x="1"/>
        <item x="0"/>
        <item t="default"/>
      </items>
    </pivotField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Jumlah" fld="1" subtotal="count" baseField="0" baseItem="0"/>
  </dataFields>
  <formats count="1">
    <format dxfId="2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16" cacheId="1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Pangkat">
  <location ref="H11:I16" firstHeaderRow="1" firstDataRow="1" firstDataCol="1"/>
  <pivotFields count="5">
    <pivotField showAll="0"/>
    <pivotField dataField="1" showAll="0"/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Jumlah" fld="1" subtotal="count" baseField="0" baseItem="0"/>
  </dataFields>
  <formats count="1">
    <format dxfId="2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jabatan Akademik">
  <location ref="H4:I9" firstHeaderRow="1" firstDataRow="1" firstDataCol="1"/>
  <pivotFields count="3">
    <pivotField showAll="0"/>
    <pivotField dataField="1" showAll="0"/>
    <pivotField axis="axisRow" showAll="0">
      <items count="5">
        <item x="2"/>
        <item x="1"/>
        <item x="0"/>
        <item x="3"/>
        <item t="default"/>
      </items>
    </pivotField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Jumlah" fld="1" subtotal="count" baseField="0" baseItem="0"/>
  </dataFields>
  <formats count="1">
    <format dxfId="2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PivotTable15" cacheId="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Pendidikan">
  <location ref="H20:I23" firstHeaderRow="1" firstDataRow="1" firstDataCol="1"/>
  <pivotFields count="5">
    <pivotField showAll="0"/>
    <pivotField dataField="1" showAll="0"/>
    <pivotField showAll="0"/>
    <pivotField showAll="0"/>
    <pivotField axis="axisRow" showAll="0">
      <items count="3">
        <item x="0"/>
        <item x="1"/>
        <item t="default"/>
      </items>
    </pivotField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Jumlah" fld="1" subtotal="count" baseField="0" baseItem="0"/>
  </dataFields>
  <formats count="1">
    <format dxfId="1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PivotTable14" cacheId="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Pangkat">
  <location ref="H13:I18" firstHeaderRow="1" firstDataRow="1" firstDataCol="1"/>
  <pivotFields count="5">
    <pivotField showAll="0"/>
    <pivotField dataField="1" showAll="0"/>
    <pivotField showAll="0"/>
    <pivotField axis="axisRow" showAll="0">
      <items count="6">
        <item x="2"/>
        <item x="1"/>
        <item x="0"/>
        <item m="1" x="4"/>
        <item x="3"/>
        <item t="default"/>
      </items>
    </pivotField>
    <pivotField showAll="0"/>
  </pivotFields>
  <rowFields count="1">
    <field x="3"/>
  </rowFields>
  <rowItems count="5">
    <i>
      <x/>
    </i>
    <i>
      <x v="1"/>
    </i>
    <i>
      <x v="2"/>
    </i>
    <i>
      <x v="4"/>
    </i>
    <i t="grand">
      <x/>
    </i>
  </rowItems>
  <colItems count="1">
    <i/>
  </colItems>
  <dataFields count="1">
    <dataField name="Jumlah" fld="1" subtotal="count" baseField="0" baseItem="0"/>
  </dataFields>
  <formats count="1">
    <format dxfId="1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jabatan Akademik">
  <location ref="H4:I11" firstHeaderRow="1" firstDataRow="1" firstDataCol="1"/>
  <pivotFields count="3">
    <pivotField showAll="0"/>
    <pivotField dataField="1" showAll="0"/>
    <pivotField axis="axisRow" showAll="0">
      <items count="7">
        <item x="2"/>
        <item x="4"/>
        <item x="5"/>
        <item x="3"/>
        <item x="1"/>
        <item x="0"/>
        <item t="default"/>
      </items>
    </pivotField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Jumlah" fld="1" subtotal="count" baseField="0" baseItem="0"/>
  </dataFields>
  <formats count="1">
    <format dxfId="2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Pendidikan">
  <location ref="H18:I21" firstHeaderRow="1" firstDataRow="1" firstDataCol="1"/>
  <pivotFields count="5">
    <pivotField showAll="0"/>
    <pivotField dataField="1" showAll="0"/>
    <pivotField showAll="0"/>
    <pivotField showAll="0"/>
    <pivotField axis="axisRow" showAll="0">
      <items count="3">
        <item x="1"/>
        <item x="0"/>
        <item t="default"/>
      </items>
    </pivotField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Jumlah" fld="1" subtotal="count" baseField="0" baseItem="0"/>
  </dataFields>
  <formats count="1">
    <format dxfId="1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2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Pangkat">
  <location ref="H11:I18" firstHeaderRow="1" firstDataRow="1" firstDataCol="1"/>
  <pivotFields count="5">
    <pivotField showAll="0"/>
    <pivotField dataField="1" showAll="0"/>
    <pivotField showAll="0"/>
    <pivotField axis="axisRow" showAll="0">
      <items count="9">
        <item m="1" x="7"/>
        <item m="1" x="6"/>
        <item x="1"/>
        <item x="0"/>
        <item x="2"/>
        <item x="4"/>
        <item x="3"/>
        <item n="Tenaga Pengajar" x="5"/>
        <item t="default"/>
      </items>
    </pivotField>
    <pivotField showAll="0" defaultSubtotal="0"/>
  </pivotFields>
  <rowFields count="1">
    <field x="3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Jumlah" fld="1" subtotal="count" baseField="0" baseItem="0"/>
  </dataFields>
  <formats count="1">
    <format dxfId="3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PivotTable18" cacheId="1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Pangkat">
  <location ref="H11:I16" firstHeaderRow="1" firstDataRow="1" firstDataCol="1"/>
  <pivotFields count="5">
    <pivotField showAll="0"/>
    <pivotField dataField="1" showAll="0"/>
    <pivotField showAll="0"/>
    <pivotField axis="axisRow" showAll="0">
      <items count="6">
        <item m="1" x="4"/>
        <item x="0"/>
        <item x="3"/>
        <item x="1"/>
        <item x="2"/>
        <item t="default"/>
      </items>
    </pivotField>
    <pivotField showAll="0"/>
  </pivotFields>
  <rowFields count="1">
    <field x="3"/>
  </rowFields>
  <rowItems count="5"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Jumlah" fld="1" subtotal="count" baseField="0" baseItem="0"/>
  </dataFields>
  <formats count="1">
    <format dxfId="1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1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Jabatan Akademik">
  <location ref="H4:I9" firstHeaderRow="1" firstDataRow="1" firstDataCol="1"/>
  <pivotFields count="3">
    <pivotField showAll="0"/>
    <pivotField dataField="1" showAll="0"/>
    <pivotField axis="axisRow" showAll="0">
      <items count="5">
        <item x="3"/>
        <item x="1"/>
        <item x="0"/>
        <item x="2"/>
        <item t="default"/>
      </items>
    </pivotField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Jumlah" fld="1" subtotal="count" baseField="0" baseItem="0"/>
  </dataFields>
  <formats count="1">
    <format dxfId="1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2.xml><?xml version="1.0" encoding="utf-8"?>
<pivotTableDefinition xmlns="http://schemas.openxmlformats.org/spreadsheetml/2006/main" name="PivotTable5" cacheId="1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Pendidikan">
  <location ref="H19:I23" firstHeaderRow="1" firstDataRow="1" firstDataCol="1"/>
  <pivotFields count="5">
    <pivotField showAll="0"/>
    <pivotField dataField="1" showAll="0"/>
    <pivotField showAll="0"/>
    <pivotField showAll="0"/>
    <pivotField axis="axisRow" showAll="0">
      <items count="4">
        <item x="1"/>
        <item x="0"/>
        <item x="2"/>
        <item t="default"/>
      </items>
    </pivotField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Jumlah" fld="1" subtotal="count" baseField="0" baseItem="0"/>
  </dataFields>
  <formats count="1">
    <format dxfId="1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3.xml><?xml version="1.0" encoding="utf-8"?>
<pivotTableDefinition xmlns="http://schemas.openxmlformats.org/spreadsheetml/2006/main" name="PivotTable4" cacheId="1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Pangkat">
  <location ref="H12:I17" firstHeaderRow="1" firstDataRow="1" firstDataCol="1"/>
  <pivotFields count="5">
    <pivotField showAll="0"/>
    <pivotField dataField="1" showAll="0"/>
    <pivotField showAll="0"/>
    <pivotField axis="axisRow" showAll="0">
      <items count="5">
        <item x="0"/>
        <item x="2"/>
        <item x="1"/>
        <item x="3"/>
        <item t="default"/>
      </items>
    </pivotField>
    <pivotField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Jumlah" fld="1" subtotal="count" baseField="0" baseItem="0"/>
  </dataFields>
  <formats count="1">
    <format dxfId="1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4.xml><?xml version="1.0" encoding="utf-8"?>
<pivotTableDefinition xmlns="http://schemas.openxmlformats.org/spreadsheetml/2006/main" name="PivotTable12" cacheId="1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Jabatan Akademik">
  <location ref="H4:I10" firstHeaderRow="1" firstDataRow="1" firstDataCol="1"/>
  <pivotFields count="5">
    <pivotField showAll="0"/>
    <pivotField dataField="1" showAll="0"/>
    <pivotField axis="axisRow" showAll="0">
      <items count="6">
        <item x="1"/>
        <item x="2"/>
        <item x="0"/>
        <item x="3"/>
        <item x="4"/>
        <item t="default"/>
      </items>
    </pivotField>
    <pivotField showAll="0"/>
    <pivotField showAll="0" defaultSubtota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Jumlah" fld="1" subtotal="count" baseField="0" baseItem="0"/>
  </dataFields>
  <formats count="1">
    <format dxfId="1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5.xml><?xml version="1.0" encoding="utf-8"?>
<pivotTableDefinition xmlns="http://schemas.openxmlformats.org/spreadsheetml/2006/main" name="PivotTable11" cacheId="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Pendidikan">
  <location ref="H16:I19" firstHeaderRow="1" firstDataRow="1" firstDataCol="1"/>
  <pivotFields count="5">
    <pivotField showAll="0"/>
    <pivotField dataField="1" showAll="0"/>
    <pivotField showAll="0"/>
    <pivotField showAll="0"/>
    <pivotField axis="axisRow" showAll="0">
      <items count="3">
        <item x="1"/>
        <item x="0"/>
        <item t="default"/>
      </items>
    </pivotField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Jumlah" fld="1" subtotal="count" baseField="0" baseItem="0"/>
  </dataFields>
  <formats count="1">
    <format dxfId="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6.xml><?xml version="1.0" encoding="utf-8"?>
<pivotTableDefinition xmlns="http://schemas.openxmlformats.org/spreadsheetml/2006/main" name="PivotTable10" cacheId="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Pangkat">
  <location ref="H10:I14" firstHeaderRow="1" firstDataRow="1" firstDataCol="1"/>
  <pivotFields count="5">
    <pivotField showAll="0"/>
    <pivotField axis="axisRow" dataField="1" showAll="0">
      <items count="12">
        <item x="8"/>
        <item x="4"/>
        <item x="9"/>
        <item x="0"/>
        <item x="2"/>
        <item x="6"/>
        <item x="1"/>
        <item x="10"/>
        <item x="5"/>
        <item x="7"/>
        <item x="3"/>
        <item t="default"/>
      </items>
    </pivotField>
    <pivotField showAll="0"/>
    <pivotField axis="axisRow" showAll="0">
      <items count="5">
        <item sd="0" x="1"/>
        <item m="1" x="3"/>
        <item sd="0" x="0"/>
        <item sd="0" x="2"/>
        <item t="default" sd="0"/>
      </items>
    </pivotField>
    <pivotField showAll="0"/>
  </pivotFields>
  <rowFields count="2">
    <field x="3"/>
    <field x="1"/>
  </rowFields>
  <rowItems count="4">
    <i>
      <x/>
    </i>
    <i>
      <x v="2"/>
    </i>
    <i>
      <x v="3"/>
    </i>
    <i t="grand">
      <x/>
    </i>
  </rowItems>
  <colItems count="1">
    <i/>
  </colItems>
  <dataFields count="1">
    <dataField name="Jumlah" fld="1" subtotal="count" baseField="0" baseItem="0"/>
  </dataFields>
  <formats count="1">
    <format dxfId="1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7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Jabatan Akademik">
  <location ref="H4:I8" firstHeaderRow="1" firstDataRow="1" firstDataCol="1"/>
  <pivotFields count="3">
    <pivotField showAll="0"/>
    <pivotField dataField="1" showAll="0"/>
    <pivotField axis="axisRow" showAll="0">
      <items count="4">
        <item x="0"/>
        <item x="1"/>
        <item x="2"/>
        <item t="default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Jumlah" fld="1" subtotal="count" baseField="0" baseItem="0"/>
  </dataFields>
  <formats count="1">
    <format dxfId="1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8.xml><?xml version="1.0" encoding="utf-8"?>
<pivotTableDefinition xmlns="http://schemas.openxmlformats.org/spreadsheetml/2006/main" name="PivotTable3" cacheId="1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Pendidikan">
  <location ref="H14:I16" firstHeaderRow="1" firstDataRow="1" firstDataCol="1"/>
  <pivotFields count="4">
    <pivotField dataField="1" showAll="0"/>
    <pivotField showAll="0"/>
    <pivotField showAll="0"/>
    <pivotField axis="axisRow" showAll="0">
      <items count="2">
        <item x="0"/>
        <item t="default"/>
      </items>
    </pivotField>
  </pivotFields>
  <rowFields count="1">
    <field x="3"/>
  </rowFields>
  <rowItems count="2">
    <i>
      <x/>
    </i>
    <i t="grand">
      <x/>
    </i>
  </rowItems>
  <colItems count="1">
    <i/>
  </colItems>
  <dataFields count="1">
    <dataField name="Jumlah" fld="0" subtotal="count" baseField="0" baseItem="0"/>
  </dataFields>
  <formats count="1">
    <format dxfId="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9.xml><?xml version="1.0" encoding="utf-8"?>
<pivotTableDefinition xmlns="http://schemas.openxmlformats.org/spreadsheetml/2006/main" name="PivotTable2" cacheId="1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Pangkat">
  <location ref="H9:I12" firstHeaderRow="1" firstDataRow="1" firstDataCol="1"/>
  <pivotFields count="4">
    <pivotField dataField="1" showAll="0"/>
    <pivotField showAll="0"/>
    <pivotField axis="axisRow" showAll="0">
      <items count="3">
        <item x="0"/>
        <item x="1"/>
        <item t="default"/>
      </items>
    </pivotField>
    <pivotField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Jumlah" fld="0" subtotal="count" baseField="0" baseItem="0"/>
  </dataFields>
  <formats count="1">
    <format dxfId="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2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jabatan Akademik">
  <location ref="H3:I9" firstHeaderRow="1" firstDataRow="1" firstDataCol="1"/>
  <pivotFields count="3">
    <pivotField showAll="0"/>
    <pivotField dataField="1" showAll="0"/>
    <pivotField axis="axisRow" showAll="0">
      <items count="6">
        <item x="3"/>
        <item x="2"/>
        <item x="1"/>
        <item x="0"/>
        <item x="4"/>
        <item t="default"/>
      </items>
    </pivotField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Jumlah" fld="1" subtotal="count" baseField="0" baseItem="0"/>
  </dataFields>
  <formats count="1">
    <format dxfId="3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0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Jabatan Akademik">
  <location ref="H4:I7" firstHeaderRow="1" firstDataRow="1" firstDataCol="1"/>
  <pivotFields count="4">
    <pivotField dataField="1" showAll="0"/>
    <pivotField axis="axisRow" showAll="0">
      <items count="3">
        <item x="0"/>
        <item x="1"/>
        <item t="default"/>
      </items>
    </pivotField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Jumlah" fld="0" subtotal="count" baseField="0" baseItem="0"/>
  </dataFields>
  <formats count="1">
    <format dxfId="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1.xml><?xml version="1.0" encoding="utf-8"?>
<pivotTableDefinition xmlns="http://schemas.openxmlformats.org/spreadsheetml/2006/main" name="PivotTable20" cacheId="1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Pendidikan">
  <location ref="H16:I18" firstHeaderRow="1" firstDataRow="1" firstDataCol="1"/>
  <pivotFields count="5">
    <pivotField showAll="0"/>
    <pivotField dataField="1" showAll="0"/>
    <pivotField showAll="0"/>
    <pivotField showAll="0"/>
    <pivotField axis="axisRow" showAll="0">
      <items count="2">
        <item x="0"/>
        <item t="default"/>
      </items>
    </pivotField>
  </pivotFields>
  <rowFields count="1">
    <field x="4"/>
  </rowFields>
  <rowItems count="2">
    <i>
      <x/>
    </i>
    <i t="grand">
      <x/>
    </i>
  </rowItems>
  <colItems count="1">
    <i/>
  </colItems>
  <dataFields count="1">
    <dataField name="Jumlah " fld="1" subtotal="count" baseField="0" baseItem="0"/>
  </dataFields>
  <formats count="1">
    <format dxfId="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2.xml><?xml version="1.0" encoding="utf-8"?>
<pivotTableDefinition xmlns="http://schemas.openxmlformats.org/spreadsheetml/2006/main" name="PivotTable19" cacheId="1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Pangkat">
  <location ref="H10:I14" firstHeaderRow="1" firstDataRow="1" firstDataCol="1"/>
  <pivotFields count="5">
    <pivotField showAll="0"/>
    <pivotField dataField="1" showAll="0"/>
    <pivotField showAll="0"/>
    <pivotField axis="axisRow" showAll="0">
      <items count="4">
        <item x="1"/>
        <item x="0"/>
        <item x="2"/>
        <item t="default"/>
      </items>
    </pivotField>
    <pivotField showAll="0"/>
  </pivotFields>
  <rowFields count="1">
    <field x="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Jumlah" fld="1" subtotal="count" baseField="0" baseItem="0"/>
  </dataFields>
  <formats count="1">
    <format dxfId="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3.xml><?xml version="1.0" encoding="utf-8"?>
<pivotTableDefinition xmlns="http://schemas.openxmlformats.org/spreadsheetml/2006/main" name="PivotTable10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jabatan Akademik">
  <location ref="H4:I8" firstHeaderRow="1" firstDataRow="1" firstDataCol="1"/>
  <pivotFields count="3">
    <pivotField showAll="0"/>
    <pivotField dataField="1" showAll="0"/>
    <pivotField axis="axisRow" showAll="0">
      <items count="4">
        <item x="2"/>
        <item x="0"/>
        <item x="1"/>
        <item t="default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Jumlah" fld="1" subtotal="count" baseField="0" baseItem="0"/>
  </dataFields>
  <formats count="1">
    <format dxfId="5">
      <pivotArea dataOnly="0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4.xml><?xml version="1.0" encoding="utf-8"?>
<pivotTableDefinition xmlns="http://schemas.openxmlformats.org/spreadsheetml/2006/main" name="PivotTable23" cacheId="1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Pendidikan">
  <location ref="H15:I17" firstHeaderRow="1" firstDataRow="1" firstDataCol="1"/>
  <pivotFields count="5">
    <pivotField showAll="0"/>
    <pivotField dataField="1" showAll="0"/>
    <pivotField showAll="0"/>
    <pivotField showAll="0"/>
    <pivotField axis="axisRow" showAll="0">
      <items count="2">
        <item x="0"/>
        <item t="default"/>
      </items>
    </pivotField>
  </pivotFields>
  <rowFields count="1">
    <field x="4"/>
  </rowFields>
  <rowItems count="2">
    <i>
      <x/>
    </i>
    <i t="grand">
      <x/>
    </i>
  </rowItems>
  <colItems count="1">
    <i/>
  </colItems>
  <dataFields count="1">
    <dataField name="Jumlah" fld="1" subtotal="count" baseField="0" baseItem="0"/>
  </dataFields>
  <formats count="1"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5.xml><?xml version="1.0" encoding="utf-8"?>
<pivotTableDefinition xmlns="http://schemas.openxmlformats.org/spreadsheetml/2006/main" name="PivotTable22" cacheId="1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Pangkat">
  <location ref="H9:I13" firstHeaderRow="1" firstDataRow="1" firstDataCol="1"/>
  <pivotFields count="5">
    <pivotField showAll="0"/>
    <pivotField dataField="1" showAll="0"/>
    <pivotField showAll="0"/>
    <pivotField axis="axisRow" showAll="0">
      <items count="4">
        <item x="0"/>
        <item x="1"/>
        <item x="2"/>
        <item t="default"/>
      </items>
    </pivotField>
    <pivotField showAll="0"/>
  </pivotFields>
  <rowFields count="1">
    <field x="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Jumlah" fld="1" subtotal="count" baseField="0" baseItem="0"/>
  </dataFields>
  <formats count="1"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6.xml><?xml version="1.0" encoding="utf-8"?>
<pivotTableDefinition xmlns="http://schemas.openxmlformats.org/spreadsheetml/2006/main" name="PivotTable21" cacheId="1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Jabatan Akademik">
  <location ref="H3:I7" firstHeaderRow="1" firstDataRow="1" firstDataCol="1"/>
  <pivotFields count="5">
    <pivotField showAll="0"/>
    <pivotField dataField="1" showAll="0"/>
    <pivotField axis="axisRow" showAll="0">
      <items count="4">
        <item x="2"/>
        <item x="1"/>
        <item x="0"/>
        <item t="default"/>
      </items>
    </pivotField>
    <pivotField showAll="0"/>
    <pivotField showAll="0"/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Jumlah" fld="1" subtotal="count" baseField="0" baseItem="0"/>
  </dataFields>
  <formats count="1">
    <format dxfId="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9" cacheId="1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Pendidikan">
  <location ref="H22:I25" firstHeaderRow="1" firstDataRow="1" firstDataCol="1"/>
  <pivotFields count="5">
    <pivotField showAll="0"/>
    <pivotField dataField="1" showAll="0"/>
    <pivotField showAll="0"/>
    <pivotField showAll="0"/>
    <pivotField axis="axisRow" showAll="0">
      <items count="3">
        <item x="0"/>
        <item x="1"/>
        <item t="default"/>
      </items>
    </pivotField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Jumlah" fld="1" subtotal="count" baseField="0" baseItem="0"/>
  </dataFields>
  <formats count="1">
    <format dxfId="2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8" cacheId="1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Pangkat">
  <location ref="H12:I19" firstHeaderRow="1" firstDataRow="1" firstDataCol="1"/>
  <pivotFields count="5">
    <pivotField showAll="0"/>
    <pivotField axis="axisRow" dataField="1" showAll="0">
      <items count="21">
        <item x="9"/>
        <item x="12"/>
        <item x="16"/>
        <item x="5"/>
        <item x="1"/>
        <item x="0"/>
        <item x="11"/>
        <item x="3"/>
        <item x="6"/>
        <item x="14"/>
        <item x="2"/>
        <item x="8"/>
        <item x="4"/>
        <item x="19"/>
        <item x="13"/>
        <item x="7"/>
        <item x="10"/>
        <item x="17"/>
        <item x="15"/>
        <item x="18"/>
        <item t="default"/>
      </items>
    </pivotField>
    <pivotField showAll="0"/>
    <pivotField axis="axisRow" showAll="0">
      <items count="8">
        <item sd="0" x="1"/>
        <item sd="0" x="0"/>
        <item sd="0" x="2"/>
        <item sd="0" x="3"/>
        <item sd="0" x="5"/>
        <item m="1" x="6"/>
        <item sd="0" x="4"/>
        <item t="default" sd="0"/>
      </items>
    </pivotField>
    <pivotField showAll="0"/>
  </pivotFields>
  <rowFields count="2">
    <field x="3"/>
    <field x="1"/>
  </rowFields>
  <rowItems count="7">
    <i>
      <x/>
    </i>
    <i>
      <x v="1"/>
    </i>
    <i>
      <x v="2"/>
    </i>
    <i>
      <x v="3"/>
    </i>
    <i>
      <x v="4"/>
    </i>
    <i>
      <x v="6"/>
    </i>
    <i t="grand">
      <x/>
    </i>
  </rowItems>
  <colItems count="1">
    <i/>
  </colItems>
  <dataFields count="1">
    <dataField name="Jumlah " fld="1" subtotal="count" baseField="0" baseItem="0"/>
  </dataFields>
  <formats count="1">
    <format dxfId="3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4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jabatan Akademik">
  <location ref="H3:I10" firstHeaderRow="1" firstDataRow="1" firstDataCol="1"/>
  <pivotFields count="3">
    <pivotField showAll="0"/>
    <pivotField axis="axisRow" dataField="1" showAll="0">
      <items count="21">
        <item x="9"/>
        <item x="12"/>
        <item x="16"/>
        <item x="5"/>
        <item x="1"/>
        <item x="0"/>
        <item x="11"/>
        <item x="3"/>
        <item x="6"/>
        <item x="14"/>
        <item x="2"/>
        <item x="8"/>
        <item x="4"/>
        <item x="19"/>
        <item x="13"/>
        <item x="7"/>
        <item x="10"/>
        <item x="17"/>
        <item x="15"/>
        <item x="18"/>
        <item t="default"/>
      </items>
    </pivotField>
    <pivotField axis="axisRow" showAll="0">
      <items count="9">
        <item sd="0" m="1" x="7"/>
        <item sd="0" x="4"/>
        <item sd="0" x="2"/>
        <item sd="0" m="1" x="6"/>
        <item sd="0" x="3"/>
        <item sd="0" x="1"/>
        <item sd="0" x="0"/>
        <item sd="0" x="5"/>
        <item t="default" sd="0"/>
      </items>
    </pivotField>
  </pivotFields>
  <rowFields count="2">
    <field x="2"/>
    <field x="1"/>
  </rowFields>
  <rowItems count="7">
    <i>
      <x v="1"/>
    </i>
    <i>
      <x v="2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Jumlah" fld="1" subtotal="count" baseField="0" baseItem="0"/>
  </dataFields>
  <formats count="1">
    <format dxfId="3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" cacheId="1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Pendidikan">
  <location ref="H21:I24" firstHeaderRow="1" firstDataRow="1" firstDataCol="1"/>
  <pivotFields count="4">
    <pivotField dataField="1" showAll="0"/>
    <pivotField showAll="0"/>
    <pivotField showAll="0"/>
    <pivotField axis="axisRow" showAll="0">
      <items count="3">
        <item x="1"/>
        <item x="0"/>
        <item t="default"/>
      </items>
    </pivotField>
  </pivotFields>
  <rowFields count="1">
    <field x="3"/>
  </rowFields>
  <rowItems count="3">
    <i>
      <x/>
    </i>
    <i>
      <x v="1"/>
    </i>
    <i t="grand">
      <x/>
    </i>
  </rowItems>
  <colItems count="1">
    <i/>
  </colItems>
  <dataFields count="1">
    <dataField name="Jumlah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6" cacheId="2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Pangkat">
  <location ref="H12:I19" firstHeaderRow="1" firstDataRow="1" firstDataCol="1"/>
  <pivotFields count="5">
    <pivotField showAll="0"/>
    <pivotField axis="axisRow" dataField="1" showAll="0">
      <items count="27">
        <item x="21"/>
        <item x="4"/>
        <item x="16"/>
        <item x="9"/>
        <item x="10"/>
        <item x="8"/>
        <item x="15"/>
        <item x="19"/>
        <item x="12"/>
        <item x="2"/>
        <item x="22"/>
        <item x="13"/>
        <item x="23"/>
        <item x="7"/>
        <item x="0"/>
        <item x="1"/>
        <item m="1" x="25"/>
        <item x="5"/>
        <item x="14"/>
        <item x="6"/>
        <item x="3"/>
        <item x="20"/>
        <item m="1" x="24"/>
        <item x="18"/>
        <item x="17"/>
        <item x="11"/>
        <item t="default"/>
      </items>
    </pivotField>
    <pivotField showAll="0"/>
    <pivotField axis="axisRow" showAll="0">
      <items count="11">
        <item sd="0" x="0"/>
        <item sd="0" x="1"/>
        <item m="1" x="8"/>
        <item sd="0" x="3"/>
        <item m="1" x="7"/>
        <item sd="0" x="2"/>
        <item m="1" x="6"/>
        <item sd="0" x="4"/>
        <item sd="0" x="5"/>
        <item m="1" x="9"/>
        <item t="default" sd="0"/>
      </items>
    </pivotField>
    <pivotField showAll="0" defaultSubtotal="0"/>
  </pivotFields>
  <rowFields count="2">
    <field x="3"/>
    <field x="1"/>
  </rowFields>
  <rowItems count="7">
    <i>
      <x/>
    </i>
    <i>
      <x v="1"/>
    </i>
    <i>
      <x v="3"/>
    </i>
    <i>
      <x v="5"/>
    </i>
    <i>
      <x v="7"/>
    </i>
    <i>
      <x v="8"/>
    </i>
    <i t="grand">
      <x/>
    </i>
  </rowItems>
  <colItems count="1">
    <i/>
  </colItems>
  <dataFields count="1">
    <dataField name="Jumlah" fld="1" subtotal="count" baseField="0" baseItem="0"/>
  </dataFields>
  <formats count="1">
    <format dxfId="27">
      <pivotArea dataOnly="0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11" cacheId="1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Jabatan Akademik">
  <location ref="H3:I10" firstHeaderRow="1" firstDataRow="1" firstDataCol="1"/>
  <pivotFields count="3">
    <pivotField showAll="0"/>
    <pivotField dataField="1" showAll="0"/>
    <pivotField axis="axisRow" showAll="0">
      <items count="7">
        <item x="3"/>
        <item x="1"/>
        <item x="0"/>
        <item x="2"/>
        <item x="4"/>
        <item x="5"/>
        <item t="default"/>
      </items>
    </pivotField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Jumlah" fld="1" subtotal="count" baseField="0" baseItem="0"/>
  </dataFields>
  <formats count="1">
    <format dxfId="2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7.xml"/><Relationship Id="rId2" Type="http://schemas.openxmlformats.org/officeDocument/2006/relationships/pivotTable" Target="../pivotTables/pivotTable26.xml"/><Relationship Id="rId1" Type="http://schemas.openxmlformats.org/officeDocument/2006/relationships/pivotTable" Target="../pivotTables/pivotTable2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0.xml"/><Relationship Id="rId2" Type="http://schemas.openxmlformats.org/officeDocument/2006/relationships/pivotTable" Target="../pivotTables/pivotTable29.xml"/><Relationship Id="rId1" Type="http://schemas.openxmlformats.org/officeDocument/2006/relationships/pivotTable" Target="../pivotTables/pivotTable2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3.xml"/><Relationship Id="rId2" Type="http://schemas.openxmlformats.org/officeDocument/2006/relationships/pivotTable" Target="../pivotTables/pivotTable32.xml"/><Relationship Id="rId1" Type="http://schemas.openxmlformats.org/officeDocument/2006/relationships/pivotTable" Target="../pivotTables/pivotTable3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6.xml"/><Relationship Id="rId2" Type="http://schemas.openxmlformats.org/officeDocument/2006/relationships/pivotTable" Target="../pivotTables/pivotTable35.xml"/><Relationship Id="rId1" Type="http://schemas.openxmlformats.org/officeDocument/2006/relationships/pivotTable" Target="../pivotTables/pivotTable3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9.xm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2.xml"/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Relationship Id="rId4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5.xml"/><Relationship Id="rId2" Type="http://schemas.openxmlformats.org/officeDocument/2006/relationships/pivotTable" Target="../pivotTables/pivotTable14.xml"/><Relationship Id="rId1" Type="http://schemas.openxmlformats.org/officeDocument/2006/relationships/pivotTable" Target="../pivotTables/pivotTable1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8.xml"/><Relationship Id="rId2" Type="http://schemas.openxmlformats.org/officeDocument/2006/relationships/pivotTable" Target="../pivotTables/pivotTable17.xml"/><Relationship Id="rId1" Type="http://schemas.openxmlformats.org/officeDocument/2006/relationships/pivotTable" Target="../pivotTables/pivotTable1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1.xml"/><Relationship Id="rId2" Type="http://schemas.openxmlformats.org/officeDocument/2006/relationships/pivotTable" Target="../pivotTables/pivotTable20.xml"/><Relationship Id="rId1" Type="http://schemas.openxmlformats.org/officeDocument/2006/relationships/pivotTable" Target="../pivotTables/pivotTable1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4.xml"/><Relationship Id="rId2" Type="http://schemas.openxmlformats.org/officeDocument/2006/relationships/pivotTable" Target="../pivotTables/pivotTable23.xml"/><Relationship Id="rId1" Type="http://schemas.openxmlformats.org/officeDocument/2006/relationships/pivotTable" Target="../pivotTables/pivotTable2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1"/>
  <sheetViews>
    <sheetView tabSelected="1" topLeftCell="A19" zoomScaleNormal="100" workbookViewId="0">
      <selection activeCell="G36" sqref="G36"/>
    </sheetView>
  </sheetViews>
  <sheetFormatPr defaultRowHeight="15"/>
  <cols>
    <col min="2" max="2" width="28.7109375" bestFit="1" customWidth="1"/>
    <col min="6" max="6" width="9.140625" style="19"/>
    <col min="13" max="13" width="9.140625" customWidth="1"/>
  </cols>
  <sheetData>
    <row r="1" spans="2:13" s="19" customFormat="1"/>
    <row r="2" spans="2:13" s="19" customFormat="1">
      <c r="B2" s="54" t="s">
        <v>260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4" spans="2:13" ht="41.25" customHeight="1">
      <c r="B4" s="4" t="s">
        <v>0</v>
      </c>
      <c r="C4" s="20" t="s">
        <v>9</v>
      </c>
      <c r="D4" s="20" t="s">
        <v>56</v>
      </c>
      <c r="E4" s="20" t="s">
        <v>57</v>
      </c>
      <c r="F4" s="20" t="s">
        <v>17</v>
      </c>
      <c r="G4" s="20" t="s">
        <v>15</v>
      </c>
      <c r="H4" s="20" t="s">
        <v>12</v>
      </c>
      <c r="I4" s="20" t="s">
        <v>79</v>
      </c>
      <c r="J4" s="20" t="s">
        <v>216</v>
      </c>
      <c r="K4" s="20" t="s">
        <v>58</v>
      </c>
      <c r="L4" s="20" t="s">
        <v>59</v>
      </c>
      <c r="M4" s="4" t="s">
        <v>60</v>
      </c>
    </row>
    <row r="5" spans="2:13">
      <c r="B5" s="5" t="s">
        <v>1</v>
      </c>
      <c r="C5" s="36">
        <v>17</v>
      </c>
      <c r="D5" s="36">
        <v>0</v>
      </c>
      <c r="E5" s="36">
        <v>7</v>
      </c>
      <c r="F5" s="36">
        <v>12</v>
      </c>
      <c r="G5" s="36">
        <v>2</v>
      </c>
      <c r="H5" s="36">
        <v>3</v>
      </c>
      <c r="I5" s="36">
        <v>0</v>
      </c>
      <c r="J5" s="36">
        <v>0</v>
      </c>
      <c r="K5" s="36">
        <v>0</v>
      </c>
      <c r="L5" s="36">
        <v>0</v>
      </c>
      <c r="M5" s="36">
        <f>SUM(C5:L5)</f>
        <v>41</v>
      </c>
    </row>
    <row r="6" spans="2:13">
      <c r="B6" s="5" t="s">
        <v>2</v>
      </c>
      <c r="C6" s="36">
        <v>2</v>
      </c>
      <c r="D6" s="36">
        <v>0</v>
      </c>
      <c r="E6" s="36">
        <v>3</v>
      </c>
      <c r="F6" s="36">
        <v>9</v>
      </c>
      <c r="G6" s="36">
        <v>1</v>
      </c>
      <c r="H6" s="36">
        <v>3</v>
      </c>
      <c r="I6" s="36">
        <v>0</v>
      </c>
      <c r="J6" s="36">
        <v>2</v>
      </c>
      <c r="K6" s="36">
        <v>0</v>
      </c>
      <c r="L6" s="36">
        <v>0</v>
      </c>
      <c r="M6" s="10">
        <f>SUM(C6:L6)</f>
        <v>20</v>
      </c>
    </row>
    <row r="7" spans="2:13">
      <c r="B7" s="33" t="s">
        <v>3</v>
      </c>
      <c r="C7" s="36">
        <v>13</v>
      </c>
      <c r="D7" s="36">
        <v>0</v>
      </c>
      <c r="E7" s="36">
        <v>2</v>
      </c>
      <c r="F7" s="36">
        <v>5</v>
      </c>
      <c r="G7" s="36">
        <v>2</v>
      </c>
      <c r="H7" s="36">
        <v>0</v>
      </c>
      <c r="I7" s="36">
        <v>0</v>
      </c>
      <c r="J7" s="36">
        <v>0</v>
      </c>
      <c r="K7" s="36">
        <v>1</v>
      </c>
      <c r="L7" s="36">
        <v>1</v>
      </c>
      <c r="M7" s="36">
        <f t="shared" ref="M7:M16" si="0">SUM(C7:L7)</f>
        <v>24</v>
      </c>
    </row>
    <row r="8" spans="2:13">
      <c r="B8" s="5" t="s">
        <v>259</v>
      </c>
      <c r="C8" s="36">
        <v>4</v>
      </c>
      <c r="D8" s="36">
        <v>0</v>
      </c>
      <c r="E8" s="36">
        <v>2</v>
      </c>
      <c r="F8" s="36">
        <v>3</v>
      </c>
      <c r="G8" s="36">
        <v>2</v>
      </c>
      <c r="H8" s="36">
        <v>1</v>
      </c>
      <c r="I8" s="36">
        <v>1</v>
      </c>
      <c r="J8" s="36">
        <v>0</v>
      </c>
      <c r="K8" s="36">
        <v>0</v>
      </c>
      <c r="L8" s="36">
        <v>0</v>
      </c>
      <c r="M8" s="10">
        <f t="shared" si="0"/>
        <v>13</v>
      </c>
    </row>
    <row r="9" spans="2:13">
      <c r="B9" s="5" t="s">
        <v>4</v>
      </c>
      <c r="C9" s="36">
        <v>1</v>
      </c>
      <c r="D9" s="36">
        <v>0</v>
      </c>
      <c r="E9" s="36">
        <v>0</v>
      </c>
      <c r="F9" s="36">
        <v>3</v>
      </c>
      <c r="G9" s="36">
        <v>4</v>
      </c>
      <c r="H9" s="36">
        <v>4</v>
      </c>
      <c r="I9" s="36">
        <v>0</v>
      </c>
      <c r="J9" s="36">
        <v>0</v>
      </c>
      <c r="K9" s="36">
        <v>0</v>
      </c>
      <c r="L9" s="36">
        <v>0</v>
      </c>
      <c r="M9" s="10">
        <f t="shared" si="0"/>
        <v>12</v>
      </c>
    </row>
    <row r="10" spans="2:13">
      <c r="B10" s="5" t="s">
        <v>5</v>
      </c>
      <c r="C10" s="36">
        <v>0</v>
      </c>
      <c r="D10" s="36">
        <v>0</v>
      </c>
      <c r="E10" s="36">
        <v>0</v>
      </c>
      <c r="F10" s="36">
        <v>1</v>
      </c>
      <c r="G10" s="36">
        <v>1</v>
      </c>
      <c r="H10" s="36">
        <v>2</v>
      </c>
      <c r="I10" s="36">
        <v>1</v>
      </c>
      <c r="J10" s="36">
        <v>2</v>
      </c>
      <c r="K10" s="36">
        <v>1</v>
      </c>
      <c r="L10" s="36">
        <v>0</v>
      </c>
      <c r="M10" s="10">
        <f t="shared" si="0"/>
        <v>8</v>
      </c>
    </row>
    <row r="11" spans="2:13">
      <c r="B11" s="5" t="s">
        <v>6</v>
      </c>
      <c r="C11" s="36">
        <v>4</v>
      </c>
      <c r="D11" s="36">
        <v>1</v>
      </c>
      <c r="E11" s="36">
        <v>3</v>
      </c>
      <c r="F11" s="36">
        <v>4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10">
        <f t="shared" si="0"/>
        <v>12</v>
      </c>
    </row>
    <row r="12" spans="2:13">
      <c r="B12" s="33" t="s">
        <v>7</v>
      </c>
      <c r="C12" s="36">
        <v>2</v>
      </c>
      <c r="D12" s="36">
        <v>0</v>
      </c>
      <c r="E12" s="36">
        <v>9</v>
      </c>
      <c r="F12" s="36">
        <v>12</v>
      </c>
      <c r="G12" s="36">
        <v>0</v>
      </c>
      <c r="H12" s="36">
        <v>1</v>
      </c>
      <c r="I12" s="36">
        <v>0</v>
      </c>
      <c r="J12" s="36">
        <v>0</v>
      </c>
      <c r="K12" s="36">
        <v>0</v>
      </c>
      <c r="L12" s="36">
        <v>0</v>
      </c>
      <c r="M12" s="36">
        <f t="shared" si="0"/>
        <v>24</v>
      </c>
    </row>
    <row r="13" spans="2:13">
      <c r="B13" s="5" t="s">
        <v>8</v>
      </c>
      <c r="C13" s="36">
        <v>2</v>
      </c>
      <c r="D13" s="36">
        <v>0</v>
      </c>
      <c r="E13" s="36">
        <v>7</v>
      </c>
      <c r="F13" s="36">
        <v>2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10">
        <f t="shared" si="0"/>
        <v>11</v>
      </c>
    </row>
    <row r="14" spans="2:13" s="19" customFormat="1">
      <c r="B14" s="44" t="s">
        <v>256</v>
      </c>
      <c r="C14" s="45">
        <v>3</v>
      </c>
      <c r="D14" s="45">
        <v>0</v>
      </c>
      <c r="E14" s="45">
        <v>0</v>
      </c>
      <c r="F14" s="45">
        <v>2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6">
        <f t="shared" si="0"/>
        <v>5</v>
      </c>
    </row>
    <row r="15" spans="2:13">
      <c r="B15" s="5" t="s">
        <v>218</v>
      </c>
      <c r="C15" s="10">
        <v>0</v>
      </c>
      <c r="D15" s="10">
        <v>0</v>
      </c>
      <c r="E15" s="10">
        <v>0</v>
      </c>
      <c r="F15" s="10">
        <v>0</v>
      </c>
      <c r="G15" s="10">
        <v>1</v>
      </c>
      <c r="H15" s="10">
        <v>0</v>
      </c>
      <c r="I15" s="10">
        <v>0</v>
      </c>
      <c r="J15" s="10">
        <v>1</v>
      </c>
      <c r="K15" s="10">
        <v>0</v>
      </c>
      <c r="L15" s="10">
        <v>2</v>
      </c>
      <c r="M15" s="10">
        <f t="shared" si="0"/>
        <v>4</v>
      </c>
    </row>
    <row r="16" spans="2:13">
      <c r="B16" s="44" t="s">
        <v>219</v>
      </c>
      <c r="C16" s="46">
        <v>0</v>
      </c>
      <c r="D16" s="46">
        <v>0</v>
      </c>
      <c r="E16" s="46">
        <v>1</v>
      </c>
      <c r="F16" s="46">
        <v>3</v>
      </c>
      <c r="G16" s="46">
        <v>0</v>
      </c>
      <c r="H16" s="46">
        <v>0</v>
      </c>
      <c r="I16" s="46">
        <v>1</v>
      </c>
      <c r="J16" s="46">
        <v>0</v>
      </c>
      <c r="K16" s="46">
        <v>0</v>
      </c>
      <c r="L16" s="46">
        <v>0</v>
      </c>
      <c r="M16" s="46">
        <f t="shared" si="0"/>
        <v>5</v>
      </c>
    </row>
    <row r="17" spans="2:13">
      <c r="B17" s="53" t="s">
        <v>60</v>
      </c>
      <c r="C17" s="53">
        <f t="shared" ref="C17:M17" si="1">SUM(C5:C16)</f>
        <v>48</v>
      </c>
      <c r="D17" s="53">
        <f t="shared" si="1"/>
        <v>1</v>
      </c>
      <c r="E17" s="53">
        <f t="shared" si="1"/>
        <v>34</v>
      </c>
      <c r="F17" s="53">
        <f t="shared" si="1"/>
        <v>56</v>
      </c>
      <c r="G17" s="53">
        <f t="shared" si="1"/>
        <v>13</v>
      </c>
      <c r="H17" s="53">
        <f t="shared" si="1"/>
        <v>14</v>
      </c>
      <c r="I17" s="53">
        <f t="shared" si="1"/>
        <v>3</v>
      </c>
      <c r="J17" s="53">
        <f t="shared" si="1"/>
        <v>5</v>
      </c>
      <c r="K17" s="53">
        <f t="shared" si="1"/>
        <v>2</v>
      </c>
      <c r="L17" s="53">
        <f t="shared" si="1"/>
        <v>3</v>
      </c>
      <c r="M17" s="53">
        <f t="shared" si="1"/>
        <v>179</v>
      </c>
    </row>
    <row r="19" spans="2:13">
      <c r="B19" s="54" t="s">
        <v>261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</row>
    <row r="21" spans="2:13" ht="30">
      <c r="B21" s="4" t="s">
        <v>0</v>
      </c>
      <c r="C21" s="20" t="s">
        <v>9</v>
      </c>
      <c r="D21" s="20" t="s">
        <v>242</v>
      </c>
      <c r="E21" s="20" t="s">
        <v>243</v>
      </c>
      <c r="F21" s="20" t="s">
        <v>244</v>
      </c>
      <c r="G21" s="20" t="s">
        <v>245</v>
      </c>
      <c r="H21" s="20" t="s">
        <v>246</v>
      </c>
      <c r="I21" s="20" t="s">
        <v>247</v>
      </c>
      <c r="J21" s="20" t="s">
        <v>248</v>
      </c>
      <c r="K21" s="20" t="s">
        <v>249</v>
      </c>
      <c r="L21" s="20" t="s">
        <v>250</v>
      </c>
      <c r="M21" s="4" t="s">
        <v>60</v>
      </c>
    </row>
    <row r="22" spans="2:13">
      <c r="B22" s="5" t="s">
        <v>1</v>
      </c>
      <c r="C22" s="36">
        <v>21</v>
      </c>
      <c r="D22" s="36">
        <v>0</v>
      </c>
      <c r="E22" s="36">
        <v>10</v>
      </c>
      <c r="F22" s="36">
        <v>5</v>
      </c>
      <c r="G22" s="36">
        <v>1</v>
      </c>
      <c r="H22" s="36">
        <v>3</v>
      </c>
      <c r="I22" s="36">
        <v>1</v>
      </c>
      <c r="J22" s="36">
        <v>0</v>
      </c>
      <c r="K22" s="36">
        <v>0</v>
      </c>
      <c r="L22" s="36">
        <v>0</v>
      </c>
      <c r="M22" s="10">
        <f>SUM(C22:L22)</f>
        <v>41</v>
      </c>
    </row>
    <row r="23" spans="2:13">
      <c r="B23" s="5" t="s">
        <v>2</v>
      </c>
      <c r="C23" s="36">
        <v>3</v>
      </c>
      <c r="D23" s="36">
        <v>0</v>
      </c>
      <c r="E23" s="36">
        <v>5</v>
      </c>
      <c r="F23" s="36">
        <v>5</v>
      </c>
      <c r="G23" s="36">
        <v>1</v>
      </c>
      <c r="H23" s="36">
        <v>3</v>
      </c>
      <c r="I23" s="36">
        <v>0</v>
      </c>
      <c r="J23" s="36">
        <v>3</v>
      </c>
      <c r="K23" s="36">
        <v>0</v>
      </c>
      <c r="L23" s="36">
        <v>0</v>
      </c>
      <c r="M23" s="10">
        <f t="shared" ref="M23:M33" si="2">SUM(C23:L23)</f>
        <v>20</v>
      </c>
    </row>
    <row r="24" spans="2:13">
      <c r="B24" s="5" t="s">
        <v>3</v>
      </c>
      <c r="C24" s="36">
        <v>14</v>
      </c>
      <c r="D24" s="36">
        <v>0</v>
      </c>
      <c r="E24" s="36">
        <v>3</v>
      </c>
      <c r="F24" s="36">
        <v>5</v>
      </c>
      <c r="G24" s="36">
        <v>0</v>
      </c>
      <c r="H24" s="36">
        <v>0</v>
      </c>
      <c r="I24" s="36">
        <v>0</v>
      </c>
      <c r="J24" s="36">
        <v>0</v>
      </c>
      <c r="K24" s="36">
        <v>1</v>
      </c>
      <c r="L24" s="36">
        <v>1</v>
      </c>
      <c r="M24" s="10">
        <f t="shared" si="2"/>
        <v>24</v>
      </c>
    </row>
    <row r="25" spans="2:13">
      <c r="B25" s="5" t="s">
        <v>259</v>
      </c>
      <c r="C25" s="36">
        <v>4</v>
      </c>
      <c r="D25" s="36">
        <v>0</v>
      </c>
      <c r="E25" s="36">
        <v>4</v>
      </c>
      <c r="F25" s="36">
        <v>1</v>
      </c>
      <c r="G25" s="36">
        <v>2</v>
      </c>
      <c r="H25" s="36">
        <v>1</v>
      </c>
      <c r="I25" s="36">
        <v>1</v>
      </c>
      <c r="J25" s="36">
        <v>0</v>
      </c>
      <c r="K25" s="36">
        <v>0</v>
      </c>
      <c r="L25" s="36">
        <v>0</v>
      </c>
      <c r="M25" s="10">
        <f t="shared" si="2"/>
        <v>13</v>
      </c>
    </row>
    <row r="26" spans="2:13">
      <c r="B26" s="5" t="s">
        <v>4</v>
      </c>
      <c r="C26" s="36">
        <v>1</v>
      </c>
      <c r="D26" s="36">
        <v>0</v>
      </c>
      <c r="E26" s="36">
        <v>0</v>
      </c>
      <c r="F26" s="36">
        <v>5</v>
      </c>
      <c r="G26" s="36">
        <v>2</v>
      </c>
      <c r="H26" s="36">
        <v>4</v>
      </c>
      <c r="I26" s="36">
        <v>0</v>
      </c>
      <c r="J26" s="36">
        <v>0</v>
      </c>
      <c r="K26" s="36">
        <v>0</v>
      </c>
      <c r="L26" s="36">
        <v>0</v>
      </c>
      <c r="M26" s="10">
        <f t="shared" si="2"/>
        <v>12</v>
      </c>
    </row>
    <row r="27" spans="2:13">
      <c r="B27" s="5" t="s">
        <v>5</v>
      </c>
      <c r="C27" s="36">
        <v>0</v>
      </c>
      <c r="D27" s="36">
        <v>0</v>
      </c>
      <c r="E27" s="36">
        <v>0</v>
      </c>
      <c r="F27" s="36">
        <v>2</v>
      </c>
      <c r="G27" s="36">
        <v>0</v>
      </c>
      <c r="H27" s="36">
        <v>2</v>
      </c>
      <c r="I27" s="36">
        <v>2</v>
      </c>
      <c r="J27" s="36">
        <v>2</v>
      </c>
      <c r="K27" s="36">
        <v>0</v>
      </c>
      <c r="L27" s="36">
        <v>0</v>
      </c>
      <c r="M27" s="10">
        <f t="shared" si="2"/>
        <v>8</v>
      </c>
    </row>
    <row r="28" spans="2:13">
      <c r="B28" s="5" t="s">
        <v>6</v>
      </c>
      <c r="C28" s="36">
        <v>4</v>
      </c>
      <c r="D28" s="36">
        <v>1</v>
      </c>
      <c r="E28" s="36">
        <v>5</v>
      </c>
      <c r="F28" s="36">
        <v>2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10">
        <f t="shared" si="2"/>
        <v>12</v>
      </c>
    </row>
    <row r="29" spans="2:13">
      <c r="B29" s="33" t="s">
        <v>7</v>
      </c>
      <c r="C29" s="36">
        <v>3</v>
      </c>
      <c r="D29" s="36">
        <v>0</v>
      </c>
      <c r="E29" s="36">
        <v>9</v>
      </c>
      <c r="F29" s="36">
        <v>11</v>
      </c>
      <c r="G29" s="36">
        <v>0</v>
      </c>
      <c r="H29" s="36">
        <v>1</v>
      </c>
      <c r="I29" s="36">
        <v>0</v>
      </c>
      <c r="J29" s="36">
        <v>0</v>
      </c>
      <c r="K29" s="36">
        <v>0</v>
      </c>
      <c r="L29" s="36">
        <v>0</v>
      </c>
      <c r="M29" s="36">
        <f t="shared" si="2"/>
        <v>24</v>
      </c>
    </row>
    <row r="30" spans="2:13">
      <c r="B30" s="5" t="s">
        <v>251</v>
      </c>
      <c r="C30" s="36">
        <v>2</v>
      </c>
      <c r="D30" s="36">
        <v>0</v>
      </c>
      <c r="E30" s="36">
        <v>7</v>
      </c>
      <c r="F30" s="36">
        <v>2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10">
        <f t="shared" si="2"/>
        <v>11</v>
      </c>
    </row>
    <row r="31" spans="2:13" s="19" customFormat="1">
      <c r="B31" s="44" t="s">
        <v>256</v>
      </c>
      <c r="C31" s="45">
        <v>3</v>
      </c>
      <c r="D31" s="45">
        <v>0</v>
      </c>
      <c r="E31" s="45">
        <v>0</v>
      </c>
      <c r="F31" s="45">
        <v>2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6">
        <f t="shared" si="2"/>
        <v>5</v>
      </c>
    </row>
    <row r="32" spans="2:13">
      <c r="B32" s="5" t="s">
        <v>218</v>
      </c>
      <c r="C32" s="10">
        <v>2</v>
      </c>
      <c r="D32" s="10">
        <v>0</v>
      </c>
      <c r="E32" s="10">
        <v>0</v>
      </c>
      <c r="F32" s="10">
        <v>0</v>
      </c>
      <c r="G32" s="10">
        <v>1</v>
      </c>
      <c r="H32" s="10">
        <v>0</v>
      </c>
      <c r="I32" s="10">
        <v>0</v>
      </c>
      <c r="J32" s="10">
        <v>1</v>
      </c>
      <c r="K32" s="10">
        <v>0</v>
      </c>
      <c r="L32" s="10">
        <v>0</v>
      </c>
      <c r="M32" s="10">
        <f t="shared" si="2"/>
        <v>4</v>
      </c>
    </row>
    <row r="33" spans="2:22">
      <c r="B33" s="5" t="s">
        <v>219</v>
      </c>
      <c r="C33" s="10">
        <v>0</v>
      </c>
      <c r="D33" s="10">
        <v>0</v>
      </c>
      <c r="E33" s="10">
        <v>1</v>
      </c>
      <c r="F33" s="10">
        <v>3</v>
      </c>
      <c r="G33" s="10">
        <v>0</v>
      </c>
      <c r="H33" s="10">
        <v>0</v>
      </c>
      <c r="I33" s="10">
        <v>1</v>
      </c>
      <c r="J33" s="10">
        <v>0</v>
      </c>
      <c r="K33" s="10">
        <v>0</v>
      </c>
      <c r="L33" s="10">
        <v>0</v>
      </c>
      <c r="M33" s="10">
        <f t="shared" si="2"/>
        <v>5</v>
      </c>
    </row>
    <row r="34" spans="2:22">
      <c r="B34" s="53" t="s">
        <v>60</v>
      </c>
      <c r="C34" s="53">
        <f t="shared" ref="C34:M34" si="3">SUM(C22:C33)</f>
        <v>57</v>
      </c>
      <c r="D34" s="53">
        <f t="shared" si="3"/>
        <v>1</v>
      </c>
      <c r="E34" s="53">
        <f t="shared" si="3"/>
        <v>44</v>
      </c>
      <c r="F34" s="53">
        <f t="shared" si="3"/>
        <v>43</v>
      </c>
      <c r="G34" s="53">
        <f t="shared" si="3"/>
        <v>7</v>
      </c>
      <c r="H34" s="53">
        <f t="shared" si="3"/>
        <v>14</v>
      </c>
      <c r="I34" s="53">
        <f t="shared" si="3"/>
        <v>5</v>
      </c>
      <c r="J34" s="53">
        <f t="shared" si="3"/>
        <v>6</v>
      </c>
      <c r="K34" s="53">
        <f t="shared" si="3"/>
        <v>1</v>
      </c>
      <c r="L34" s="53">
        <f t="shared" si="3"/>
        <v>1</v>
      </c>
      <c r="M34" s="53">
        <f t="shared" si="3"/>
        <v>179</v>
      </c>
    </row>
    <row r="36" spans="2:22" s="19" customFormat="1">
      <c r="B36" s="54" t="s">
        <v>262</v>
      </c>
      <c r="C36" s="54"/>
      <c r="D36" s="54"/>
      <c r="E36" s="54"/>
    </row>
    <row r="38" spans="2:22">
      <c r="B38" s="34" t="s">
        <v>0</v>
      </c>
      <c r="C38" s="35" t="s">
        <v>229</v>
      </c>
      <c r="D38" s="35" t="s">
        <v>222</v>
      </c>
      <c r="E38" s="35" t="s">
        <v>60</v>
      </c>
    </row>
    <row r="39" spans="2:22">
      <c r="B39" s="32" t="s">
        <v>1</v>
      </c>
      <c r="C39" s="31">
        <v>31</v>
      </c>
      <c r="D39" s="31">
        <v>10</v>
      </c>
      <c r="E39" s="31">
        <f t="shared" ref="E39:E50" si="4">SUM(C39:D39)</f>
        <v>41</v>
      </c>
    </row>
    <row r="40" spans="2:22">
      <c r="B40" s="32" t="s">
        <v>2</v>
      </c>
      <c r="C40" s="31">
        <v>17</v>
      </c>
      <c r="D40" s="31">
        <v>3</v>
      </c>
      <c r="E40" s="31">
        <f t="shared" si="4"/>
        <v>20</v>
      </c>
      <c r="K40" s="43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2:22">
      <c r="B41" s="32" t="s">
        <v>3</v>
      </c>
      <c r="C41" s="31">
        <v>19</v>
      </c>
      <c r="D41" s="31">
        <v>5</v>
      </c>
      <c r="E41" s="31">
        <f t="shared" si="4"/>
        <v>24</v>
      </c>
    </row>
    <row r="42" spans="2:22">
      <c r="B42" s="32" t="s">
        <v>259</v>
      </c>
      <c r="C42" s="31">
        <v>9</v>
      </c>
      <c r="D42" s="31">
        <v>4</v>
      </c>
      <c r="E42" s="31">
        <f t="shared" si="4"/>
        <v>13</v>
      </c>
    </row>
    <row r="43" spans="2:22">
      <c r="B43" s="32" t="s">
        <v>4</v>
      </c>
      <c r="C43" s="31">
        <v>6</v>
      </c>
      <c r="D43" s="31">
        <v>6</v>
      </c>
      <c r="E43" s="31">
        <f t="shared" si="4"/>
        <v>12</v>
      </c>
    </row>
    <row r="44" spans="2:22">
      <c r="B44" s="32" t="s">
        <v>5</v>
      </c>
      <c r="C44" s="31">
        <v>3</v>
      </c>
      <c r="D44" s="31">
        <v>5</v>
      </c>
      <c r="E44" s="31">
        <f t="shared" si="4"/>
        <v>8</v>
      </c>
    </row>
    <row r="45" spans="2:22">
      <c r="B45" s="32" t="s">
        <v>6</v>
      </c>
      <c r="C45" s="31">
        <v>10</v>
      </c>
      <c r="D45" s="31">
        <v>2</v>
      </c>
      <c r="E45" s="31">
        <f t="shared" si="4"/>
        <v>12</v>
      </c>
    </row>
    <row r="46" spans="2:22">
      <c r="B46" s="32" t="s">
        <v>7</v>
      </c>
      <c r="C46" s="31">
        <v>17</v>
      </c>
      <c r="D46" s="31">
        <v>7</v>
      </c>
      <c r="E46" s="31">
        <f t="shared" si="4"/>
        <v>24</v>
      </c>
    </row>
    <row r="47" spans="2:22">
      <c r="B47" s="32" t="s">
        <v>251</v>
      </c>
      <c r="C47" s="31">
        <v>10</v>
      </c>
      <c r="D47" s="31">
        <v>1</v>
      </c>
      <c r="E47" s="31">
        <f t="shared" si="4"/>
        <v>11</v>
      </c>
    </row>
    <row r="48" spans="2:22" s="19" customFormat="1">
      <c r="B48" s="44" t="s">
        <v>256</v>
      </c>
      <c r="C48" s="46">
        <v>5</v>
      </c>
      <c r="D48" s="46">
        <v>0</v>
      </c>
      <c r="E48" s="46">
        <f t="shared" si="4"/>
        <v>5</v>
      </c>
    </row>
    <row r="49" spans="2:5">
      <c r="B49" s="32" t="s">
        <v>218</v>
      </c>
      <c r="C49" s="31">
        <v>0</v>
      </c>
      <c r="D49" s="31">
        <v>4</v>
      </c>
      <c r="E49" s="31">
        <f t="shared" si="4"/>
        <v>4</v>
      </c>
    </row>
    <row r="50" spans="2:5">
      <c r="B50" s="44" t="s">
        <v>219</v>
      </c>
      <c r="C50" s="46">
        <v>0</v>
      </c>
      <c r="D50" s="46">
        <v>5</v>
      </c>
      <c r="E50" s="46">
        <f t="shared" si="4"/>
        <v>5</v>
      </c>
    </row>
    <row r="51" spans="2:5">
      <c r="B51" s="52" t="s">
        <v>60</v>
      </c>
      <c r="C51" s="53">
        <f>SUM(C39:C50)</f>
        <v>127</v>
      </c>
      <c r="D51" s="53">
        <f>SUM(D39:D50)</f>
        <v>52</v>
      </c>
      <c r="E51" s="53">
        <f>SUM(E39:E50)</f>
        <v>179</v>
      </c>
    </row>
  </sheetData>
  <mergeCells count="3">
    <mergeCell ref="B2:M2"/>
    <mergeCell ref="B19:M19"/>
    <mergeCell ref="B36:E36"/>
  </mergeCells>
  <pageMargins left="0.7" right="0.7" top="0.75" bottom="0.75" header="0.3" footer="0.3"/>
  <pageSetup paperSize="9" scale="5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9"/>
  <sheetViews>
    <sheetView workbookViewId="0">
      <selection activeCell="G22" sqref="G22"/>
    </sheetView>
  </sheetViews>
  <sheetFormatPr defaultRowHeight="15"/>
  <cols>
    <col min="2" max="2" width="6.85546875" customWidth="1"/>
    <col min="3" max="3" width="38" bestFit="1" customWidth="1"/>
    <col min="4" max="4" width="17.28515625" bestFit="1" customWidth="1"/>
    <col min="5" max="5" width="20.85546875" style="19" bestFit="1" customWidth="1"/>
    <col min="6" max="6" width="11.28515625" style="19" customWidth="1"/>
    <col min="8" max="8" width="23.5703125" customWidth="1"/>
    <col min="9" max="9" width="14.7109375" bestFit="1" customWidth="1"/>
  </cols>
  <sheetData>
    <row r="3" spans="2:9" ht="31.5">
      <c r="B3" s="11"/>
      <c r="C3" s="6" t="s">
        <v>133</v>
      </c>
      <c r="D3" s="11"/>
    </row>
    <row r="4" spans="2:9">
      <c r="B4" s="7" t="s">
        <v>10</v>
      </c>
      <c r="C4" s="8" t="s">
        <v>61</v>
      </c>
      <c r="D4" s="8" t="s">
        <v>62</v>
      </c>
      <c r="E4" s="8" t="s">
        <v>220</v>
      </c>
      <c r="F4" s="8" t="s">
        <v>240</v>
      </c>
      <c r="H4" s="16" t="s">
        <v>62</v>
      </c>
      <c r="I4" s="3" t="s">
        <v>60</v>
      </c>
    </row>
    <row r="5" spans="2:9">
      <c r="B5" s="10">
        <v>1</v>
      </c>
      <c r="C5" s="5" t="s">
        <v>134</v>
      </c>
      <c r="D5" s="5" t="s">
        <v>57</v>
      </c>
      <c r="E5" s="5" t="s">
        <v>235</v>
      </c>
      <c r="F5" s="10" t="s">
        <v>222</v>
      </c>
      <c r="H5" s="17" t="s">
        <v>57</v>
      </c>
      <c r="I5" s="18">
        <v>7</v>
      </c>
    </row>
    <row r="6" spans="2:9">
      <c r="B6" s="10">
        <v>2</v>
      </c>
      <c r="C6" s="5" t="s">
        <v>135</v>
      </c>
      <c r="D6" s="5" t="s">
        <v>57</v>
      </c>
      <c r="E6" s="5" t="s">
        <v>235</v>
      </c>
      <c r="F6" s="10" t="s">
        <v>229</v>
      </c>
      <c r="H6" s="17" t="s">
        <v>17</v>
      </c>
      <c r="I6" s="18">
        <v>2</v>
      </c>
    </row>
    <row r="7" spans="2:9">
      <c r="B7" s="10">
        <v>3</v>
      </c>
      <c r="C7" s="5" t="s">
        <v>136</v>
      </c>
      <c r="D7" s="5" t="s">
        <v>17</v>
      </c>
      <c r="E7" s="5" t="s">
        <v>223</v>
      </c>
      <c r="F7" s="10" t="s">
        <v>229</v>
      </c>
      <c r="H7" s="17" t="s">
        <v>9</v>
      </c>
      <c r="I7" s="18">
        <v>2</v>
      </c>
    </row>
    <row r="8" spans="2:9">
      <c r="B8" s="10">
        <v>4</v>
      </c>
      <c r="C8" s="5" t="s">
        <v>137</v>
      </c>
      <c r="D8" s="5" t="s">
        <v>17</v>
      </c>
      <c r="E8" s="5" t="s">
        <v>223</v>
      </c>
      <c r="F8" s="10" t="s">
        <v>229</v>
      </c>
      <c r="H8" s="17" t="s">
        <v>181</v>
      </c>
      <c r="I8" s="18">
        <v>11</v>
      </c>
    </row>
    <row r="9" spans="2:9">
      <c r="B9" s="10">
        <v>5</v>
      </c>
      <c r="C9" s="5" t="s">
        <v>138</v>
      </c>
      <c r="D9" s="5" t="s">
        <v>57</v>
      </c>
      <c r="E9" s="5" t="s">
        <v>235</v>
      </c>
      <c r="F9" s="10" t="s">
        <v>229</v>
      </c>
    </row>
    <row r="10" spans="2:9">
      <c r="B10" s="10">
        <v>6</v>
      </c>
      <c r="C10" s="5" t="s">
        <v>139</v>
      </c>
      <c r="D10" s="5" t="s">
        <v>57</v>
      </c>
      <c r="E10" s="5" t="s">
        <v>235</v>
      </c>
      <c r="F10" s="10" t="s">
        <v>229</v>
      </c>
      <c r="H10" s="16" t="s">
        <v>253</v>
      </c>
      <c r="I10" s="3" t="s">
        <v>60</v>
      </c>
    </row>
    <row r="11" spans="2:9">
      <c r="B11" s="10">
        <v>7</v>
      </c>
      <c r="C11" s="33" t="s">
        <v>140</v>
      </c>
      <c r="D11" s="5" t="s">
        <v>57</v>
      </c>
      <c r="E11" s="5" t="s">
        <v>235</v>
      </c>
      <c r="F11" s="10" t="s">
        <v>229</v>
      </c>
      <c r="H11" s="17" t="s">
        <v>223</v>
      </c>
      <c r="I11" s="18">
        <v>2</v>
      </c>
    </row>
    <row r="12" spans="2:9">
      <c r="B12" s="10">
        <v>8</v>
      </c>
      <c r="C12" s="33" t="s">
        <v>141</v>
      </c>
      <c r="D12" s="5" t="s">
        <v>57</v>
      </c>
      <c r="E12" s="5" t="s">
        <v>235</v>
      </c>
      <c r="F12" s="10" t="s">
        <v>229</v>
      </c>
      <c r="H12" s="17" t="s">
        <v>235</v>
      </c>
      <c r="I12" s="18">
        <v>7</v>
      </c>
    </row>
    <row r="13" spans="2:9">
      <c r="B13" s="10">
        <v>9</v>
      </c>
      <c r="C13" s="5" t="s">
        <v>142</v>
      </c>
      <c r="D13" s="5" t="s">
        <v>9</v>
      </c>
      <c r="E13" s="5"/>
      <c r="F13" s="10" t="s">
        <v>229</v>
      </c>
      <c r="H13" s="17" t="s">
        <v>241</v>
      </c>
      <c r="I13" s="18">
        <v>2</v>
      </c>
    </row>
    <row r="14" spans="2:9">
      <c r="B14" s="10">
        <v>10</v>
      </c>
      <c r="C14" s="33" t="s">
        <v>143</v>
      </c>
      <c r="D14" s="5" t="s">
        <v>57</v>
      </c>
      <c r="E14" s="5" t="s">
        <v>235</v>
      </c>
      <c r="F14" s="10" t="s">
        <v>229</v>
      </c>
      <c r="H14" s="17" t="s">
        <v>181</v>
      </c>
      <c r="I14" s="18">
        <v>11</v>
      </c>
    </row>
    <row r="15" spans="2:9">
      <c r="B15" s="10">
        <v>11</v>
      </c>
      <c r="C15" s="5" t="s">
        <v>144</v>
      </c>
      <c r="D15" s="5" t="s">
        <v>9</v>
      </c>
      <c r="E15" s="5"/>
      <c r="F15" s="10" t="s">
        <v>229</v>
      </c>
    </row>
    <row r="16" spans="2:9">
      <c r="H16" s="16" t="s">
        <v>240</v>
      </c>
      <c r="I16" s="3" t="s">
        <v>60</v>
      </c>
    </row>
    <row r="17" spans="8:9">
      <c r="H17" s="17" t="s">
        <v>229</v>
      </c>
      <c r="I17" s="18">
        <v>10</v>
      </c>
    </row>
    <row r="18" spans="8:9">
      <c r="H18" s="17" t="s">
        <v>222</v>
      </c>
      <c r="I18" s="18">
        <v>1</v>
      </c>
    </row>
    <row r="19" spans="8:9">
      <c r="H19" s="17" t="s">
        <v>181</v>
      </c>
      <c r="I19" s="18">
        <v>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6"/>
  <sheetViews>
    <sheetView workbookViewId="0">
      <selection activeCell="H24" sqref="H24"/>
    </sheetView>
  </sheetViews>
  <sheetFormatPr defaultRowHeight="15"/>
  <cols>
    <col min="2" max="2" width="6.85546875" customWidth="1"/>
    <col min="3" max="3" width="38" bestFit="1" customWidth="1"/>
    <col min="4" max="4" width="17.28515625" bestFit="1" customWidth="1"/>
    <col min="5" max="5" width="20.85546875" bestFit="1" customWidth="1"/>
    <col min="6" max="6" width="12.5703125" customWidth="1"/>
    <col min="8" max="8" width="20" customWidth="1"/>
    <col min="9" max="9" width="14.7109375" bestFit="1" customWidth="1"/>
  </cols>
  <sheetData>
    <row r="3" spans="2:9" ht="31.5">
      <c r="B3" s="19"/>
      <c r="C3" s="6" t="s">
        <v>257</v>
      </c>
      <c r="D3" s="19"/>
      <c r="E3" s="19"/>
      <c r="F3" s="19"/>
    </row>
    <row r="4" spans="2:9">
      <c r="B4" s="28" t="s">
        <v>10</v>
      </c>
      <c r="C4" s="42" t="s">
        <v>61</v>
      </c>
      <c r="D4" s="42" t="s">
        <v>62</v>
      </c>
      <c r="E4" s="42" t="s">
        <v>220</v>
      </c>
      <c r="F4" s="42" t="s">
        <v>252</v>
      </c>
      <c r="H4" s="16" t="s">
        <v>62</v>
      </c>
      <c r="I4" s="3" t="s">
        <v>60</v>
      </c>
    </row>
    <row r="5" spans="2:9">
      <c r="B5" s="31">
        <v>1</v>
      </c>
      <c r="C5" s="32" t="s">
        <v>176</v>
      </c>
      <c r="D5" s="32" t="s">
        <v>17</v>
      </c>
      <c r="E5" s="32" t="s">
        <v>223</v>
      </c>
      <c r="F5" s="31" t="s">
        <v>229</v>
      </c>
      <c r="H5" s="17" t="s">
        <v>17</v>
      </c>
      <c r="I5" s="18">
        <v>2</v>
      </c>
    </row>
    <row r="6" spans="2:9">
      <c r="B6" s="31">
        <v>2</v>
      </c>
      <c r="C6" s="32" t="s">
        <v>177</v>
      </c>
      <c r="D6" s="32" t="s">
        <v>17</v>
      </c>
      <c r="E6" s="32" t="s">
        <v>223</v>
      </c>
      <c r="F6" s="31" t="s">
        <v>229</v>
      </c>
      <c r="H6" s="17" t="s">
        <v>9</v>
      </c>
      <c r="I6" s="18">
        <v>3</v>
      </c>
    </row>
    <row r="7" spans="2:9">
      <c r="B7" s="31">
        <v>3</v>
      </c>
      <c r="C7" s="32" t="s">
        <v>178</v>
      </c>
      <c r="D7" s="32" t="s">
        <v>9</v>
      </c>
      <c r="E7" s="32"/>
      <c r="F7" s="31" t="s">
        <v>229</v>
      </c>
      <c r="H7" s="17" t="s">
        <v>181</v>
      </c>
      <c r="I7" s="18">
        <v>5</v>
      </c>
    </row>
    <row r="8" spans="2:9">
      <c r="B8" s="31">
        <v>4</v>
      </c>
      <c r="C8" s="32" t="s">
        <v>179</v>
      </c>
      <c r="D8" s="32" t="s">
        <v>9</v>
      </c>
      <c r="E8" s="32"/>
      <c r="F8" s="31" t="s">
        <v>229</v>
      </c>
    </row>
    <row r="9" spans="2:9">
      <c r="B9" s="31">
        <v>5</v>
      </c>
      <c r="C9" s="32" t="s">
        <v>180</v>
      </c>
      <c r="D9" s="32" t="s">
        <v>9</v>
      </c>
      <c r="E9" s="32"/>
      <c r="F9" s="31" t="s">
        <v>229</v>
      </c>
      <c r="H9" s="16" t="s">
        <v>253</v>
      </c>
      <c r="I9" s="3" t="s">
        <v>60</v>
      </c>
    </row>
    <row r="10" spans="2:9">
      <c r="H10" s="17" t="s">
        <v>223</v>
      </c>
      <c r="I10" s="18">
        <v>2</v>
      </c>
    </row>
    <row r="11" spans="2:9">
      <c r="H11" s="17" t="s">
        <v>241</v>
      </c>
      <c r="I11" s="18">
        <v>3</v>
      </c>
    </row>
    <row r="12" spans="2:9">
      <c r="H12" s="17" t="s">
        <v>181</v>
      </c>
      <c r="I12" s="18">
        <v>5</v>
      </c>
    </row>
    <row r="14" spans="2:9">
      <c r="H14" s="16" t="s">
        <v>240</v>
      </c>
      <c r="I14" s="3" t="s">
        <v>60</v>
      </c>
    </row>
    <row r="15" spans="2:9">
      <c r="H15" s="17" t="s">
        <v>229</v>
      </c>
      <c r="I15" s="18">
        <v>5</v>
      </c>
    </row>
    <row r="16" spans="2:9">
      <c r="H16" s="17" t="s">
        <v>181</v>
      </c>
      <c r="I16" s="18">
        <v>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8"/>
  <sheetViews>
    <sheetView topLeftCell="B7" workbookViewId="0">
      <selection activeCell="I10" sqref="I10"/>
    </sheetView>
  </sheetViews>
  <sheetFormatPr defaultRowHeight="15"/>
  <cols>
    <col min="2" max="2" width="6" customWidth="1"/>
    <col min="3" max="3" width="49.42578125" bestFit="1" customWidth="1"/>
    <col min="4" max="4" width="17.28515625" bestFit="1" customWidth="1"/>
    <col min="5" max="5" width="25.28515625" style="19" bestFit="1" customWidth="1"/>
    <col min="6" max="6" width="10.7109375" style="19" customWidth="1"/>
    <col min="8" max="8" width="25.28515625" bestFit="1" customWidth="1"/>
    <col min="9" max="9" width="14.7109375" bestFit="1" customWidth="1"/>
  </cols>
  <sheetData>
    <row r="3" spans="2:9" ht="31.5">
      <c r="B3" s="19"/>
      <c r="C3" s="6" t="s">
        <v>218</v>
      </c>
      <c r="D3" s="19"/>
    </row>
    <row r="4" spans="2:9">
      <c r="B4" s="7" t="s">
        <v>10</v>
      </c>
      <c r="C4" s="8" t="s">
        <v>61</v>
      </c>
      <c r="D4" s="8" t="s">
        <v>62</v>
      </c>
      <c r="E4" s="37" t="s">
        <v>220</v>
      </c>
      <c r="F4" s="8" t="s">
        <v>240</v>
      </c>
      <c r="H4" s="16" t="s">
        <v>254</v>
      </c>
      <c r="I4" s="3" t="s">
        <v>60</v>
      </c>
    </row>
    <row r="5" spans="2:9">
      <c r="B5" s="10">
        <v>1</v>
      </c>
      <c r="C5" s="5" t="s">
        <v>84</v>
      </c>
      <c r="D5" s="5" t="s">
        <v>15</v>
      </c>
      <c r="E5" s="5" t="s">
        <v>227</v>
      </c>
      <c r="F5" s="5" t="s">
        <v>222</v>
      </c>
      <c r="H5" s="17" t="s">
        <v>59</v>
      </c>
      <c r="I5" s="18">
        <v>2</v>
      </c>
    </row>
    <row r="6" spans="2:9">
      <c r="B6" s="10">
        <v>2</v>
      </c>
      <c r="C6" s="5" t="s">
        <v>96</v>
      </c>
      <c r="D6" s="5" t="s">
        <v>111</v>
      </c>
      <c r="E6" s="5" t="s">
        <v>234</v>
      </c>
      <c r="F6" s="5" t="s">
        <v>222</v>
      </c>
      <c r="H6" s="17" t="s">
        <v>15</v>
      </c>
      <c r="I6" s="18">
        <v>1</v>
      </c>
    </row>
    <row r="7" spans="2:9">
      <c r="B7" s="10">
        <v>3</v>
      </c>
      <c r="C7" s="5" t="s">
        <v>101</v>
      </c>
      <c r="D7" s="5" t="s">
        <v>59</v>
      </c>
      <c r="E7" s="5"/>
      <c r="F7" s="5" t="s">
        <v>222</v>
      </c>
      <c r="H7" s="17" t="s">
        <v>111</v>
      </c>
      <c r="I7" s="18">
        <v>1</v>
      </c>
    </row>
    <row r="8" spans="2:9">
      <c r="B8" s="10">
        <v>4</v>
      </c>
      <c r="C8" s="5" t="s">
        <v>102</v>
      </c>
      <c r="D8" s="5" t="s">
        <v>59</v>
      </c>
      <c r="E8" s="5"/>
      <c r="F8" s="5" t="s">
        <v>222</v>
      </c>
      <c r="H8" s="17" t="s">
        <v>181</v>
      </c>
      <c r="I8" s="18">
        <v>4</v>
      </c>
    </row>
    <row r="10" spans="2:9">
      <c r="H10" s="16" t="s">
        <v>253</v>
      </c>
      <c r="I10" s="3" t="s">
        <v>60</v>
      </c>
    </row>
    <row r="11" spans="2:9">
      <c r="H11" s="17" t="s">
        <v>234</v>
      </c>
      <c r="I11" s="18">
        <v>1</v>
      </c>
    </row>
    <row r="12" spans="2:9">
      <c r="H12" s="17" t="s">
        <v>227</v>
      </c>
      <c r="I12" s="18">
        <v>1</v>
      </c>
    </row>
    <row r="13" spans="2:9">
      <c r="H13" s="17" t="s">
        <v>241</v>
      </c>
      <c r="I13" s="18">
        <v>2</v>
      </c>
    </row>
    <row r="14" spans="2:9">
      <c r="H14" s="17" t="s">
        <v>181</v>
      </c>
      <c r="I14" s="18">
        <v>4</v>
      </c>
    </row>
    <row r="16" spans="2:9">
      <c r="H16" s="16" t="s">
        <v>240</v>
      </c>
      <c r="I16" s="3" t="s">
        <v>255</v>
      </c>
    </row>
    <row r="17" spans="8:9">
      <c r="H17" s="17" t="s">
        <v>222</v>
      </c>
      <c r="I17" s="18">
        <v>4</v>
      </c>
    </row>
    <row r="18" spans="8:9">
      <c r="H18" s="17" t="s">
        <v>181</v>
      </c>
      <c r="I18" s="18">
        <v>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workbookViewId="0">
      <selection activeCell="E15" sqref="E15"/>
    </sheetView>
  </sheetViews>
  <sheetFormatPr defaultRowHeight="15"/>
  <cols>
    <col min="2" max="2" width="6" customWidth="1"/>
    <col min="3" max="3" width="49.42578125" bestFit="1" customWidth="1"/>
    <col min="4" max="4" width="17.28515625" bestFit="1" customWidth="1"/>
    <col min="5" max="5" width="20.85546875" style="19" bestFit="1" customWidth="1"/>
    <col min="6" max="6" width="12.140625" style="19" customWidth="1"/>
    <col min="8" max="8" width="20.85546875" bestFit="1" customWidth="1"/>
    <col min="9" max="9" width="14.7109375" bestFit="1" customWidth="1"/>
  </cols>
  <sheetData>
    <row r="2" spans="2:9" ht="31.5">
      <c r="B2" s="19"/>
      <c r="C2" s="6" t="s">
        <v>219</v>
      </c>
      <c r="D2" s="19"/>
    </row>
    <row r="3" spans="2:9">
      <c r="B3" s="7" t="s">
        <v>10</v>
      </c>
      <c r="C3" s="8" t="s">
        <v>61</v>
      </c>
      <c r="D3" s="8" t="s">
        <v>62</v>
      </c>
      <c r="E3" s="8" t="s">
        <v>220</v>
      </c>
      <c r="F3" s="8" t="s">
        <v>240</v>
      </c>
      <c r="H3" s="16" t="s">
        <v>62</v>
      </c>
      <c r="I3" s="3" t="s">
        <v>60</v>
      </c>
    </row>
    <row r="4" spans="2:9">
      <c r="B4" s="10">
        <v>1</v>
      </c>
      <c r="C4" s="5" t="s">
        <v>146</v>
      </c>
      <c r="D4" s="5" t="s">
        <v>79</v>
      </c>
      <c r="E4" s="5" t="s">
        <v>221</v>
      </c>
      <c r="F4" s="10" t="s">
        <v>222</v>
      </c>
      <c r="H4" s="17" t="s">
        <v>57</v>
      </c>
      <c r="I4" s="18">
        <v>1</v>
      </c>
    </row>
    <row r="5" spans="2:9">
      <c r="B5" s="10">
        <v>2</v>
      </c>
      <c r="C5" s="5" t="s">
        <v>157</v>
      </c>
      <c r="D5" s="5" t="s">
        <v>17</v>
      </c>
      <c r="E5" s="5" t="s">
        <v>223</v>
      </c>
      <c r="F5" s="10" t="s">
        <v>222</v>
      </c>
      <c r="H5" s="17" t="s">
        <v>17</v>
      </c>
      <c r="I5" s="18">
        <v>3</v>
      </c>
    </row>
    <row r="6" spans="2:9">
      <c r="B6" s="10">
        <v>3</v>
      </c>
      <c r="C6" s="5" t="s">
        <v>161</v>
      </c>
      <c r="D6" s="5" t="s">
        <v>17</v>
      </c>
      <c r="E6" s="5" t="s">
        <v>223</v>
      </c>
      <c r="F6" s="10" t="s">
        <v>222</v>
      </c>
      <c r="H6" s="17" t="s">
        <v>79</v>
      </c>
      <c r="I6" s="18">
        <v>1</v>
      </c>
    </row>
    <row r="7" spans="2:9">
      <c r="B7" s="10">
        <v>4</v>
      </c>
      <c r="C7" s="5" t="s">
        <v>165</v>
      </c>
      <c r="D7" s="5" t="s">
        <v>17</v>
      </c>
      <c r="E7" s="5" t="s">
        <v>223</v>
      </c>
      <c r="F7" s="10" t="s">
        <v>222</v>
      </c>
      <c r="H7" s="17" t="s">
        <v>181</v>
      </c>
      <c r="I7" s="18">
        <v>5</v>
      </c>
    </row>
    <row r="8" spans="2:9">
      <c r="B8" s="10">
        <v>5</v>
      </c>
      <c r="C8" s="5" t="s">
        <v>169</v>
      </c>
      <c r="D8" s="5" t="s">
        <v>57</v>
      </c>
      <c r="E8" s="5" t="s">
        <v>224</v>
      </c>
      <c r="F8" s="10" t="s">
        <v>222</v>
      </c>
    </row>
    <row r="9" spans="2:9">
      <c r="H9" s="16" t="s">
        <v>253</v>
      </c>
      <c r="I9" s="3" t="s">
        <v>60</v>
      </c>
    </row>
    <row r="10" spans="2:9">
      <c r="H10" s="17" t="s">
        <v>221</v>
      </c>
      <c r="I10" s="18">
        <v>1</v>
      </c>
    </row>
    <row r="11" spans="2:9">
      <c r="H11" s="17" t="s">
        <v>223</v>
      </c>
      <c r="I11" s="18">
        <v>3</v>
      </c>
    </row>
    <row r="12" spans="2:9">
      <c r="H12" s="17" t="s">
        <v>224</v>
      </c>
      <c r="I12" s="18">
        <v>1</v>
      </c>
    </row>
    <row r="13" spans="2:9">
      <c r="H13" s="17" t="s">
        <v>181</v>
      </c>
      <c r="I13" s="18">
        <v>5</v>
      </c>
    </row>
    <row r="15" spans="2:9">
      <c r="H15" s="16" t="s">
        <v>240</v>
      </c>
      <c r="I15" s="3" t="s">
        <v>60</v>
      </c>
    </row>
    <row r="16" spans="2:9">
      <c r="H16" s="17" t="s">
        <v>222</v>
      </c>
      <c r="I16" s="18">
        <v>5</v>
      </c>
    </row>
    <row r="17" spans="8:9">
      <c r="H17" s="17" t="s">
        <v>181</v>
      </c>
      <c r="I17" s="18">
        <v>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99"/>
  <sheetViews>
    <sheetView workbookViewId="0">
      <selection activeCell="F97" sqref="F97"/>
    </sheetView>
  </sheetViews>
  <sheetFormatPr defaultRowHeight="15"/>
  <cols>
    <col min="2" max="2" width="6" customWidth="1"/>
    <col min="3" max="3" width="49.42578125" bestFit="1" customWidth="1"/>
    <col min="4" max="4" width="17.28515625" bestFit="1" customWidth="1"/>
    <col min="5" max="5" width="11" bestFit="1" customWidth="1"/>
    <col min="6" max="6" width="6.85546875" customWidth="1"/>
    <col min="7" max="7" width="38" bestFit="1" customWidth="1"/>
    <col min="8" max="8" width="17.28515625" bestFit="1" customWidth="1"/>
    <col min="9" max="9" width="15.140625" bestFit="1" customWidth="1"/>
    <col min="10" max="10" width="5.7109375" customWidth="1"/>
    <col min="11" max="11" width="39.42578125" bestFit="1" customWidth="1"/>
    <col min="12" max="12" width="17.28515625" bestFit="1" customWidth="1"/>
    <col min="13" max="13" width="23.5703125" bestFit="1" customWidth="1"/>
  </cols>
  <sheetData>
    <row r="2" spans="2:15" ht="31.5">
      <c r="C2" s="6" t="s">
        <v>63</v>
      </c>
      <c r="F2" s="6" t="s">
        <v>65</v>
      </c>
      <c r="J2" s="6" t="s">
        <v>80</v>
      </c>
    </row>
    <row r="3" spans="2:15">
      <c r="B3" s="7" t="s">
        <v>10</v>
      </c>
      <c r="C3" s="8" t="s">
        <v>61</v>
      </c>
      <c r="D3" s="8" t="s">
        <v>62</v>
      </c>
      <c r="F3" s="7" t="s">
        <v>10</v>
      </c>
      <c r="G3" s="8" t="s">
        <v>61</v>
      </c>
      <c r="H3" s="8" t="s">
        <v>62</v>
      </c>
      <c r="J3" s="7" t="s">
        <v>10</v>
      </c>
      <c r="K3" s="8" t="s">
        <v>61</v>
      </c>
      <c r="L3" s="8" t="s">
        <v>62</v>
      </c>
    </row>
    <row r="4" spans="2:15" ht="16.5">
      <c r="B4" s="10">
        <v>1</v>
      </c>
      <c r="C4" s="5" t="s">
        <v>11</v>
      </c>
      <c r="D4" s="5" t="s">
        <v>12</v>
      </c>
      <c r="F4" s="10">
        <v>1</v>
      </c>
      <c r="G4" s="5" t="s">
        <v>66</v>
      </c>
      <c r="H4" s="13" t="s">
        <v>79</v>
      </c>
      <c r="J4" s="10">
        <v>1</v>
      </c>
      <c r="K4" s="5" t="s">
        <v>81</v>
      </c>
      <c r="L4" s="5" t="s">
        <v>58</v>
      </c>
    </row>
    <row r="5" spans="2:15" ht="16.5">
      <c r="B5" s="10">
        <v>2</v>
      </c>
      <c r="C5" s="5" t="s">
        <v>13</v>
      </c>
      <c r="D5" s="5" t="s">
        <v>12</v>
      </c>
      <c r="F5" s="10">
        <v>2</v>
      </c>
      <c r="G5" s="5" t="s">
        <v>67</v>
      </c>
      <c r="H5" s="13" t="s">
        <v>12</v>
      </c>
      <c r="J5" s="10">
        <v>2</v>
      </c>
      <c r="K5" s="5" t="s">
        <v>82</v>
      </c>
      <c r="L5" s="5" t="s">
        <v>59</v>
      </c>
    </row>
    <row r="6" spans="2:15" ht="16.5">
      <c r="B6" s="10">
        <v>3</v>
      </c>
      <c r="C6" s="5" t="s">
        <v>14</v>
      </c>
      <c r="D6" s="5" t="s">
        <v>15</v>
      </c>
      <c r="F6" s="10">
        <v>3</v>
      </c>
      <c r="G6" s="5" t="s">
        <v>68</v>
      </c>
      <c r="H6" s="13" t="s">
        <v>15</v>
      </c>
      <c r="J6" s="10">
        <v>3</v>
      </c>
      <c r="K6" s="5" t="s">
        <v>83</v>
      </c>
      <c r="L6" s="5" t="s">
        <v>17</v>
      </c>
    </row>
    <row r="7" spans="2:15" ht="16.5">
      <c r="B7" s="10">
        <v>4</v>
      </c>
      <c r="C7" s="5" t="s">
        <v>16</v>
      </c>
      <c r="D7" s="9" t="s">
        <v>17</v>
      </c>
      <c r="E7" s="2"/>
      <c r="F7" s="10">
        <v>4</v>
      </c>
      <c r="G7" s="5" t="s">
        <v>69</v>
      </c>
      <c r="H7" s="12" t="s">
        <v>15</v>
      </c>
      <c r="I7" s="1"/>
      <c r="J7" s="10">
        <v>4</v>
      </c>
      <c r="K7" s="5" t="s">
        <v>84</v>
      </c>
      <c r="L7" s="5" t="s">
        <v>15</v>
      </c>
      <c r="O7" s="1"/>
    </row>
    <row r="8" spans="2:15" ht="16.5">
      <c r="B8" s="10">
        <v>5</v>
      </c>
      <c r="C8" s="5" t="s">
        <v>18</v>
      </c>
      <c r="D8" s="9" t="s">
        <v>12</v>
      </c>
      <c r="E8" s="2"/>
      <c r="F8" s="10">
        <v>5</v>
      </c>
      <c r="G8" s="5" t="s">
        <v>70</v>
      </c>
      <c r="H8" s="12" t="s">
        <v>17</v>
      </c>
      <c r="I8" s="1"/>
      <c r="J8" s="10">
        <v>5</v>
      </c>
      <c r="K8" s="5" t="s">
        <v>85</v>
      </c>
      <c r="L8" s="5" t="s">
        <v>17</v>
      </c>
    </row>
    <row r="9" spans="2:15" ht="16.5">
      <c r="B9" s="10">
        <v>6</v>
      </c>
      <c r="C9" s="5" t="s">
        <v>19</v>
      </c>
      <c r="D9" s="9" t="s">
        <v>15</v>
      </c>
      <c r="E9" s="2"/>
      <c r="F9" s="10">
        <v>6</v>
      </c>
      <c r="G9" s="5" t="s">
        <v>71</v>
      </c>
      <c r="H9" s="14" t="s">
        <v>57</v>
      </c>
      <c r="I9" s="1"/>
      <c r="J9" s="10">
        <v>6</v>
      </c>
      <c r="K9" s="5" t="s">
        <v>86</v>
      </c>
      <c r="L9" s="5" t="s">
        <v>57</v>
      </c>
      <c r="O9" s="1"/>
    </row>
    <row r="10" spans="2:15" ht="16.5">
      <c r="B10" s="10">
        <v>7</v>
      </c>
      <c r="C10" s="5" t="s">
        <v>20</v>
      </c>
      <c r="D10" s="9" t="s">
        <v>17</v>
      </c>
      <c r="E10" s="2"/>
      <c r="F10" s="10">
        <v>7</v>
      </c>
      <c r="G10" s="5" t="s">
        <v>72</v>
      </c>
      <c r="H10" s="12" t="s">
        <v>17</v>
      </c>
      <c r="I10" s="1"/>
      <c r="J10" s="10">
        <v>7</v>
      </c>
      <c r="K10" s="5" t="s">
        <v>87</v>
      </c>
      <c r="L10" s="5" t="s">
        <v>15</v>
      </c>
      <c r="M10" s="1"/>
      <c r="O10" s="1"/>
    </row>
    <row r="11" spans="2:15" ht="16.5">
      <c r="B11" s="10">
        <v>8</v>
      </c>
      <c r="C11" s="5" t="s">
        <v>21</v>
      </c>
      <c r="D11" s="9" t="s">
        <v>57</v>
      </c>
      <c r="E11" s="2"/>
      <c r="F11" s="10">
        <v>8</v>
      </c>
      <c r="G11" s="5" t="s">
        <v>73</v>
      </c>
      <c r="H11" s="12" t="s">
        <v>17</v>
      </c>
      <c r="I11" s="1"/>
      <c r="J11" s="10">
        <v>8</v>
      </c>
      <c r="K11" s="5" t="s">
        <v>88</v>
      </c>
      <c r="L11" s="5" t="s">
        <v>17</v>
      </c>
      <c r="M11" s="1"/>
      <c r="O11" s="1"/>
    </row>
    <row r="12" spans="2:15" ht="16.5">
      <c r="B12" s="10">
        <v>9</v>
      </c>
      <c r="C12" s="5" t="s">
        <v>23</v>
      </c>
      <c r="D12" s="9" t="s">
        <v>57</v>
      </c>
      <c r="E12" s="2"/>
      <c r="F12" s="10">
        <v>9</v>
      </c>
      <c r="G12" s="5" t="s">
        <v>74</v>
      </c>
      <c r="H12" s="15" t="s">
        <v>57</v>
      </c>
      <c r="I12" s="1"/>
      <c r="J12" s="10">
        <v>9</v>
      </c>
      <c r="K12" s="5" t="s">
        <v>89</v>
      </c>
      <c r="L12" s="5" t="s">
        <v>17</v>
      </c>
      <c r="M12" s="1"/>
      <c r="O12" s="1"/>
    </row>
    <row r="13" spans="2:15" ht="16.5">
      <c r="B13" s="10">
        <v>10</v>
      </c>
      <c r="C13" s="5" t="s">
        <v>24</v>
      </c>
      <c r="D13" s="9" t="s">
        <v>17</v>
      </c>
      <c r="E13" s="2"/>
      <c r="F13" s="10">
        <v>10</v>
      </c>
      <c r="G13" s="5" t="s">
        <v>75</v>
      </c>
      <c r="H13" s="12" t="s">
        <v>9</v>
      </c>
      <c r="I13" s="1"/>
      <c r="J13" s="10">
        <v>10</v>
      </c>
      <c r="K13" s="5" t="s">
        <v>90</v>
      </c>
      <c r="L13" s="5" t="s">
        <v>9</v>
      </c>
      <c r="M13" s="1"/>
      <c r="O13" s="1"/>
    </row>
    <row r="14" spans="2:15" ht="16.5">
      <c r="B14" s="10">
        <v>11</v>
      </c>
      <c r="C14" s="5" t="s">
        <v>25</v>
      </c>
      <c r="D14" s="9" t="s">
        <v>17</v>
      </c>
      <c r="E14" s="2"/>
      <c r="F14" s="10">
        <v>11</v>
      </c>
      <c r="G14" s="5" t="s">
        <v>76</v>
      </c>
      <c r="H14" s="12" t="s">
        <v>9</v>
      </c>
      <c r="I14" s="1"/>
      <c r="J14" s="10">
        <v>11</v>
      </c>
      <c r="K14" s="5" t="s">
        <v>91</v>
      </c>
      <c r="L14" s="5" t="s">
        <v>17</v>
      </c>
      <c r="M14" s="1"/>
      <c r="O14" s="1"/>
    </row>
    <row r="15" spans="2:15" ht="16.5">
      <c r="B15" s="10">
        <v>12</v>
      </c>
      <c r="C15" s="5" t="s">
        <v>26</v>
      </c>
      <c r="D15" s="9" t="s">
        <v>17</v>
      </c>
      <c r="E15" s="2"/>
      <c r="F15" s="10">
        <v>12</v>
      </c>
      <c r="G15" s="5" t="s">
        <v>77</v>
      </c>
      <c r="H15" s="12" t="s">
        <v>9</v>
      </c>
      <c r="I15" s="1"/>
      <c r="J15" s="10">
        <v>12</v>
      </c>
      <c r="K15" s="5" t="s">
        <v>92</v>
      </c>
      <c r="L15" s="5" t="s">
        <v>9</v>
      </c>
      <c r="M15" s="1"/>
      <c r="O15" s="1"/>
    </row>
    <row r="16" spans="2:15" ht="16.5">
      <c r="B16" s="10">
        <v>13</v>
      </c>
      <c r="C16" s="5" t="s">
        <v>27</v>
      </c>
      <c r="D16" s="9" t="s">
        <v>17</v>
      </c>
      <c r="E16" s="2"/>
      <c r="F16" s="10">
        <v>13</v>
      </c>
      <c r="G16" s="5" t="s">
        <v>78</v>
      </c>
      <c r="H16" s="12" t="s">
        <v>9</v>
      </c>
      <c r="I16" s="1"/>
      <c r="J16" s="10">
        <v>13</v>
      </c>
      <c r="K16" s="5" t="s">
        <v>93</v>
      </c>
      <c r="L16" s="5" t="s">
        <v>57</v>
      </c>
      <c r="M16" s="1"/>
      <c r="O16" s="1"/>
    </row>
    <row r="17" spans="2:15">
      <c r="B17" s="10">
        <v>14</v>
      </c>
      <c r="C17" s="5" t="s">
        <v>28</v>
      </c>
      <c r="D17" s="9" t="s">
        <v>57</v>
      </c>
      <c r="E17" s="2"/>
      <c r="I17" s="1"/>
      <c r="J17" s="10">
        <v>14</v>
      </c>
      <c r="K17" s="5" t="s">
        <v>94</v>
      </c>
      <c r="L17" s="5" t="s">
        <v>57</v>
      </c>
      <c r="M17" s="1"/>
      <c r="O17" s="1"/>
    </row>
    <row r="18" spans="2:15">
      <c r="B18" s="10">
        <v>15</v>
      </c>
      <c r="C18" s="5" t="s">
        <v>29</v>
      </c>
      <c r="D18" s="9" t="s">
        <v>17</v>
      </c>
      <c r="E18" s="2"/>
      <c r="I18" s="1"/>
      <c r="J18" s="10">
        <v>15</v>
      </c>
      <c r="K18" s="5" t="s">
        <v>95</v>
      </c>
      <c r="L18" s="5" t="s">
        <v>9</v>
      </c>
      <c r="M18" s="1"/>
      <c r="O18" s="1"/>
    </row>
    <row r="19" spans="2:15">
      <c r="B19" s="10">
        <v>16</v>
      </c>
      <c r="C19" s="5" t="s">
        <v>30</v>
      </c>
      <c r="D19" s="9" t="s">
        <v>17</v>
      </c>
      <c r="E19" s="2"/>
      <c r="I19" s="1"/>
      <c r="J19" s="10">
        <v>16</v>
      </c>
      <c r="K19" s="5" t="s">
        <v>96</v>
      </c>
      <c r="L19" s="5" t="s">
        <v>111</v>
      </c>
      <c r="M19" s="1"/>
      <c r="O19" s="1"/>
    </row>
    <row r="20" spans="2:15">
      <c r="B20" s="10">
        <v>17</v>
      </c>
      <c r="C20" s="5" t="s">
        <v>31</v>
      </c>
      <c r="D20" s="9" t="s">
        <v>17</v>
      </c>
      <c r="E20" s="2"/>
      <c r="I20" s="1"/>
      <c r="J20" s="10">
        <v>17</v>
      </c>
      <c r="K20" s="5" t="s">
        <v>97</v>
      </c>
      <c r="L20" s="5" t="s">
        <v>9</v>
      </c>
      <c r="M20" s="1"/>
      <c r="O20" s="1"/>
    </row>
    <row r="21" spans="2:15">
      <c r="B21" s="10">
        <v>18</v>
      </c>
      <c r="C21" s="5" t="s">
        <v>32</v>
      </c>
      <c r="D21" s="9" t="s">
        <v>17</v>
      </c>
      <c r="E21" s="2"/>
      <c r="I21" s="1"/>
      <c r="J21" s="10">
        <v>18</v>
      </c>
      <c r="K21" s="5" t="s">
        <v>98</v>
      </c>
      <c r="L21" s="5" t="s">
        <v>9</v>
      </c>
      <c r="M21" s="1"/>
      <c r="O21" s="1"/>
    </row>
    <row r="22" spans="2:15">
      <c r="B22" s="10">
        <v>19</v>
      </c>
      <c r="C22" s="5" t="s">
        <v>33</v>
      </c>
      <c r="D22" s="9" t="s">
        <v>17</v>
      </c>
      <c r="E22" s="2"/>
      <c r="I22" s="1"/>
      <c r="J22" s="10">
        <v>19</v>
      </c>
      <c r="K22" s="5" t="s">
        <v>99</v>
      </c>
      <c r="L22" s="5" t="s">
        <v>9</v>
      </c>
      <c r="M22" s="1"/>
      <c r="O22" s="1"/>
    </row>
    <row r="23" spans="2:15">
      <c r="B23" s="10">
        <v>20</v>
      </c>
      <c r="C23" s="5" t="s">
        <v>34</v>
      </c>
      <c r="D23" s="9" t="s">
        <v>57</v>
      </c>
      <c r="E23" s="2"/>
      <c r="I23" s="1"/>
      <c r="J23" s="10">
        <v>20</v>
      </c>
      <c r="K23" s="5" t="s">
        <v>100</v>
      </c>
      <c r="L23" s="5" t="s">
        <v>9</v>
      </c>
      <c r="M23" s="1"/>
      <c r="O23" s="1"/>
    </row>
    <row r="24" spans="2:15">
      <c r="B24" s="10">
        <v>21</v>
      </c>
      <c r="C24" s="5" t="s">
        <v>35</v>
      </c>
      <c r="D24" s="9" t="s">
        <v>57</v>
      </c>
      <c r="E24" s="2"/>
      <c r="I24" s="1"/>
      <c r="J24" s="10">
        <v>21</v>
      </c>
      <c r="K24" s="5" t="s">
        <v>101</v>
      </c>
      <c r="L24" s="5" t="s">
        <v>59</v>
      </c>
      <c r="M24" s="1"/>
      <c r="O24" s="1"/>
    </row>
    <row r="25" spans="2:15">
      <c r="B25" s="10">
        <v>22</v>
      </c>
      <c r="C25" s="5" t="s">
        <v>36</v>
      </c>
      <c r="D25" s="9" t="s">
        <v>9</v>
      </c>
      <c r="E25" s="2"/>
      <c r="I25" s="1"/>
      <c r="J25" s="10">
        <v>22</v>
      </c>
      <c r="K25" s="5" t="s">
        <v>102</v>
      </c>
      <c r="L25" s="5" t="s">
        <v>59</v>
      </c>
      <c r="M25" s="1"/>
      <c r="O25" s="1"/>
    </row>
    <row r="26" spans="2:15">
      <c r="B26" s="10">
        <v>23</v>
      </c>
      <c r="C26" s="5" t="s">
        <v>37</v>
      </c>
      <c r="D26" s="9" t="s">
        <v>17</v>
      </c>
      <c r="E26" s="2"/>
      <c r="I26" s="1"/>
      <c r="J26" s="10">
        <v>23</v>
      </c>
      <c r="K26" s="5" t="s">
        <v>103</v>
      </c>
      <c r="L26" s="5" t="s">
        <v>9</v>
      </c>
      <c r="M26" s="1"/>
      <c r="N26" s="1"/>
    </row>
    <row r="27" spans="2:15">
      <c r="B27" s="10">
        <v>24</v>
      </c>
      <c r="C27" s="5" t="s">
        <v>38</v>
      </c>
      <c r="D27" s="9" t="s">
        <v>9</v>
      </c>
      <c r="E27" s="2"/>
      <c r="I27" s="1"/>
      <c r="J27" s="10">
        <v>24</v>
      </c>
      <c r="K27" s="5" t="s">
        <v>104</v>
      </c>
      <c r="L27" s="5" t="s">
        <v>9</v>
      </c>
      <c r="M27" s="1"/>
    </row>
    <row r="28" spans="2:15">
      <c r="B28" s="10">
        <v>25</v>
      </c>
      <c r="C28" s="5" t="s">
        <v>39</v>
      </c>
      <c r="D28" s="9" t="s">
        <v>9</v>
      </c>
      <c r="E28" s="2"/>
      <c r="I28" s="1"/>
      <c r="J28" s="10">
        <v>25</v>
      </c>
      <c r="K28" s="5" t="s">
        <v>105</v>
      </c>
      <c r="L28" s="5" t="s">
        <v>9</v>
      </c>
    </row>
    <row r="29" spans="2:15">
      <c r="B29" s="10">
        <v>26</v>
      </c>
      <c r="C29" s="5" t="s">
        <v>40</v>
      </c>
      <c r="D29" s="9" t="s">
        <v>9</v>
      </c>
      <c r="E29" s="2"/>
      <c r="I29" s="1"/>
      <c r="J29" s="10">
        <v>26</v>
      </c>
      <c r="K29" s="5" t="s">
        <v>106</v>
      </c>
      <c r="L29" s="5" t="s">
        <v>9</v>
      </c>
      <c r="M29" s="1"/>
      <c r="O29" s="1"/>
    </row>
    <row r="30" spans="2:15">
      <c r="B30" s="10">
        <v>27</v>
      </c>
      <c r="C30" s="5" t="s">
        <v>41</v>
      </c>
      <c r="D30" s="9" t="s">
        <v>57</v>
      </c>
      <c r="E30" s="2"/>
      <c r="I30" s="1"/>
      <c r="J30" s="10">
        <v>27</v>
      </c>
      <c r="K30" s="5" t="s">
        <v>107</v>
      </c>
      <c r="L30" s="5" t="s">
        <v>9</v>
      </c>
    </row>
    <row r="31" spans="2:15">
      <c r="B31" s="10">
        <v>28</v>
      </c>
      <c r="C31" s="5" t="s">
        <v>42</v>
      </c>
      <c r="D31" s="9" t="s">
        <v>9</v>
      </c>
      <c r="E31" s="2"/>
      <c r="I31" s="1"/>
      <c r="J31" s="10">
        <v>28</v>
      </c>
      <c r="K31" s="5" t="s">
        <v>108</v>
      </c>
      <c r="L31" s="5" t="s">
        <v>9</v>
      </c>
    </row>
    <row r="32" spans="2:15">
      <c r="B32" s="10">
        <v>29</v>
      </c>
      <c r="C32" s="5" t="s">
        <v>43</v>
      </c>
      <c r="D32" s="9" t="s">
        <v>9</v>
      </c>
      <c r="E32" s="2"/>
      <c r="I32" s="1"/>
      <c r="J32" s="10">
        <v>29</v>
      </c>
      <c r="K32" s="5" t="s">
        <v>109</v>
      </c>
      <c r="L32" s="5" t="s">
        <v>9</v>
      </c>
    </row>
    <row r="33" spans="2:13">
      <c r="B33" s="10">
        <v>30</v>
      </c>
      <c r="C33" s="5" t="s">
        <v>44</v>
      </c>
      <c r="D33" s="9" t="s">
        <v>9</v>
      </c>
      <c r="E33" s="2"/>
      <c r="I33" s="1"/>
      <c r="J33" s="10">
        <v>30</v>
      </c>
      <c r="K33" s="5" t="s">
        <v>110</v>
      </c>
      <c r="L33" s="5" t="s">
        <v>9</v>
      </c>
      <c r="M33" s="1"/>
    </row>
    <row r="34" spans="2:13">
      <c r="B34" s="10">
        <v>31</v>
      </c>
      <c r="C34" s="5" t="s">
        <v>45</v>
      </c>
      <c r="D34" s="9" t="s">
        <v>9</v>
      </c>
      <c r="E34" s="2"/>
      <c r="I34" s="1"/>
      <c r="J34" s="1"/>
    </row>
    <row r="35" spans="2:13">
      <c r="B35" s="10">
        <v>32</v>
      </c>
      <c r="C35" s="5" t="s">
        <v>46</v>
      </c>
      <c r="D35" s="9" t="s">
        <v>9</v>
      </c>
      <c r="E35" s="2"/>
      <c r="I35" s="1"/>
      <c r="J35" s="1"/>
    </row>
    <row r="36" spans="2:13">
      <c r="B36" s="10">
        <v>33</v>
      </c>
      <c r="C36" s="5" t="s">
        <v>47</v>
      </c>
      <c r="D36" s="9" t="s">
        <v>9</v>
      </c>
      <c r="E36" s="2"/>
      <c r="I36" s="1"/>
      <c r="J36" s="1"/>
    </row>
    <row r="37" spans="2:13">
      <c r="B37" s="10">
        <v>34</v>
      </c>
      <c r="C37" s="5" t="s">
        <v>48</v>
      </c>
      <c r="D37" s="9" t="s">
        <v>9</v>
      </c>
      <c r="E37" s="2"/>
      <c r="I37" s="1"/>
      <c r="J37" s="1"/>
    </row>
    <row r="38" spans="2:13">
      <c r="B38" s="10">
        <v>35</v>
      </c>
      <c r="C38" s="5" t="s">
        <v>49</v>
      </c>
      <c r="D38" s="9" t="s">
        <v>9</v>
      </c>
      <c r="E38" s="2"/>
      <c r="I38" s="1"/>
      <c r="J38" s="1"/>
    </row>
    <row r="39" spans="2:13">
      <c r="B39" s="10">
        <v>36</v>
      </c>
      <c r="C39" s="5" t="s">
        <v>50</v>
      </c>
      <c r="D39" s="9" t="s">
        <v>9</v>
      </c>
      <c r="E39" s="2"/>
      <c r="I39" s="1"/>
      <c r="J39" s="1"/>
    </row>
    <row r="40" spans="2:13">
      <c r="B40" s="10">
        <v>37</v>
      </c>
      <c r="C40" s="5" t="s">
        <v>51</v>
      </c>
      <c r="D40" s="9" t="s">
        <v>9</v>
      </c>
      <c r="E40" s="2"/>
      <c r="I40" s="1"/>
      <c r="J40" s="1"/>
    </row>
    <row r="41" spans="2:13">
      <c r="B41" s="10">
        <v>38</v>
      </c>
      <c r="C41" s="5" t="s">
        <v>52</v>
      </c>
      <c r="D41" s="9" t="s">
        <v>9</v>
      </c>
      <c r="E41" s="2"/>
      <c r="I41" s="1"/>
      <c r="J41" s="1"/>
    </row>
    <row r="42" spans="2:13">
      <c r="B42" s="10">
        <v>39</v>
      </c>
      <c r="C42" s="5" t="s">
        <v>53</v>
      </c>
      <c r="D42" s="9" t="s">
        <v>9</v>
      </c>
      <c r="E42" s="2"/>
      <c r="I42" s="1"/>
      <c r="J42" s="1"/>
    </row>
    <row r="43" spans="2:13">
      <c r="B43" s="10">
        <v>40</v>
      </c>
      <c r="C43" s="5" t="s">
        <v>54</v>
      </c>
      <c r="D43" s="9" t="s">
        <v>9</v>
      </c>
      <c r="E43" s="2"/>
      <c r="I43" s="1"/>
      <c r="J43" s="1"/>
    </row>
    <row r="44" spans="2:13">
      <c r="B44" s="10">
        <v>41</v>
      </c>
      <c r="C44" s="5" t="s">
        <v>55</v>
      </c>
      <c r="D44" s="9" t="s">
        <v>9</v>
      </c>
      <c r="E44" s="2"/>
      <c r="I44" s="1"/>
      <c r="J44" s="1"/>
    </row>
    <row r="45" spans="2:13">
      <c r="D45" s="2"/>
      <c r="E45" s="2"/>
      <c r="I45" s="1"/>
      <c r="J45" s="1"/>
    </row>
    <row r="46" spans="2:13">
      <c r="D46" s="2"/>
      <c r="E46" s="2"/>
      <c r="I46" s="1"/>
      <c r="J46" s="1"/>
    </row>
    <row r="47" spans="2:13" ht="31.5">
      <c r="B47" s="11"/>
      <c r="C47" s="6" t="s">
        <v>64</v>
      </c>
      <c r="D47" s="11"/>
      <c r="E47" s="2"/>
      <c r="F47" s="11"/>
      <c r="G47" s="6" t="s">
        <v>133</v>
      </c>
      <c r="H47" s="11"/>
      <c r="I47" s="1"/>
      <c r="J47" s="11"/>
      <c r="K47" s="6" t="s">
        <v>145</v>
      </c>
      <c r="L47" s="11"/>
    </row>
    <row r="48" spans="2:13">
      <c r="B48" s="7" t="s">
        <v>10</v>
      </c>
      <c r="C48" s="8" t="s">
        <v>61</v>
      </c>
      <c r="D48" s="8" t="s">
        <v>62</v>
      </c>
      <c r="F48" s="7" t="s">
        <v>10</v>
      </c>
      <c r="G48" s="8" t="s">
        <v>61</v>
      </c>
      <c r="H48" s="8" t="s">
        <v>62</v>
      </c>
      <c r="J48" s="7" t="s">
        <v>10</v>
      </c>
      <c r="K48" s="8" t="s">
        <v>61</v>
      </c>
      <c r="L48" s="8" t="s">
        <v>62</v>
      </c>
    </row>
    <row r="49" spans="2:12">
      <c r="B49" s="10">
        <v>1</v>
      </c>
      <c r="C49" s="5" t="s">
        <v>112</v>
      </c>
      <c r="D49" s="5" t="s">
        <v>111</v>
      </c>
      <c r="F49">
        <v>1</v>
      </c>
      <c r="G49" s="11" t="s">
        <v>134</v>
      </c>
      <c r="H49" s="11" t="s">
        <v>57</v>
      </c>
      <c r="J49" s="3">
        <v>1</v>
      </c>
      <c r="K49" s="11" t="s">
        <v>146</v>
      </c>
      <c r="L49" s="11" t="s">
        <v>79</v>
      </c>
    </row>
    <row r="50" spans="2:12">
      <c r="B50" s="10">
        <v>2</v>
      </c>
      <c r="C50" s="5" t="s">
        <v>113</v>
      </c>
      <c r="D50" s="5" t="s">
        <v>111</v>
      </c>
      <c r="F50" s="11">
        <v>2</v>
      </c>
      <c r="G50" s="11" t="s">
        <v>135</v>
      </c>
      <c r="H50" s="11" t="s">
        <v>57</v>
      </c>
      <c r="J50" s="3">
        <v>2</v>
      </c>
      <c r="K50" s="11" t="s">
        <v>147</v>
      </c>
      <c r="L50" s="11" t="s">
        <v>12</v>
      </c>
    </row>
    <row r="51" spans="2:12">
      <c r="B51" s="10">
        <v>3</v>
      </c>
      <c r="C51" s="5" t="s">
        <v>114</v>
      </c>
      <c r="D51" s="5" t="s">
        <v>12</v>
      </c>
      <c r="F51" s="11">
        <v>3</v>
      </c>
      <c r="G51" s="11" t="s">
        <v>136</v>
      </c>
      <c r="H51" s="11" t="s">
        <v>17</v>
      </c>
      <c r="J51" s="3">
        <v>3</v>
      </c>
      <c r="K51" s="11" t="s">
        <v>148</v>
      </c>
      <c r="L51" s="11" t="s">
        <v>57</v>
      </c>
    </row>
    <row r="52" spans="2:12">
      <c r="B52" s="10">
        <v>4</v>
      </c>
      <c r="C52" s="5" t="s">
        <v>115</v>
      </c>
      <c r="D52" s="5" t="s">
        <v>132</v>
      </c>
      <c r="F52" s="11">
        <v>4</v>
      </c>
      <c r="G52" s="11" t="s">
        <v>137</v>
      </c>
      <c r="H52" s="11" t="s">
        <v>17</v>
      </c>
      <c r="J52" s="3">
        <v>4</v>
      </c>
      <c r="K52" s="11" t="s">
        <v>149</v>
      </c>
      <c r="L52" s="11" t="s">
        <v>17</v>
      </c>
    </row>
    <row r="53" spans="2:12">
      <c r="B53" s="10">
        <v>5</v>
      </c>
      <c r="C53" s="5" t="s">
        <v>116</v>
      </c>
      <c r="D53" s="5" t="s">
        <v>12</v>
      </c>
      <c r="F53" s="11">
        <v>5</v>
      </c>
      <c r="G53" s="11" t="s">
        <v>138</v>
      </c>
      <c r="H53" s="11" t="s">
        <v>57</v>
      </c>
      <c r="J53" s="3">
        <v>5</v>
      </c>
      <c r="K53" s="11" t="s">
        <v>150</v>
      </c>
      <c r="L53" s="11" t="s">
        <v>57</v>
      </c>
    </row>
    <row r="54" spans="2:12">
      <c r="B54" s="10">
        <v>6</v>
      </c>
      <c r="C54" s="5" t="s">
        <v>117</v>
      </c>
      <c r="D54" s="5" t="s">
        <v>17</v>
      </c>
      <c r="F54" s="11">
        <v>6</v>
      </c>
      <c r="G54" s="11" t="s">
        <v>139</v>
      </c>
      <c r="H54" s="11" t="s">
        <v>57</v>
      </c>
      <c r="J54" s="3">
        <v>6</v>
      </c>
      <c r="K54" s="11" t="s">
        <v>151</v>
      </c>
      <c r="L54" s="11" t="s">
        <v>17</v>
      </c>
    </row>
    <row r="55" spans="2:12">
      <c r="B55" s="10">
        <v>7</v>
      </c>
      <c r="C55" s="5" t="s">
        <v>118</v>
      </c>
      <c r="D55" s="5" t="s">
        <v>17</v>
      </c>
      <c r="F55" s="11">
        <v>7</v>
      </c>
      <c r="G55" s="11" t="s">
        <v>140</v>
      </c>
      <c r="H55" s="11" t="s">
        <v>57</v>
      </c>
      <c r="J55" s="3">
        <v>7</v>
      </c>
      <c r="K55" s="11" t="s">
        <v>152</v>
      </c>
      <c r="L55" s="11" t="s">
        <v>17</v>
      </c>
    </row>
    <row r="56" spans="2:12">
      <c r="B56" s="10">
        <v>8</v>
      </c>
      <c r="C56" s="5" t="s">
        <v>119</v>
      </c>
      <c r="D56" s="5" t="s">
        <v>15</v>
      </c>
      <c r="F56" s="11">
        <v>8</v>
      </c>
      <c r="G56" s="11" t="s">
        <v>141</v>
      </c>
      <c r="H56" s="11" t="s">
        <v>57</v>
      </c>
      <c r="J56" s="3">
        <v>8</v>
      </c>
      <c r="K56" s="11" t="s">
        <v>153</v>
      </c>
      <c r="L56" s="11" t="s">
        <v>17</v>
      </c>
    </row>
    <row r="57" spans="2:12">
      <c r="B57" s="10">
        <v>9</v>
      </c>
      <c r="C57" s="5" t="s">
        <v>120</v>
      </c>
      <c r="D57" s="5" t="s">
        <v>17</v>
      </c>
      <c r="F57" s="11">
        <v>9</v>
      </c>
      <c r="G57" s="11" t="s">
        <v>142</v>
      </c>
      <c r="H57" s="11" t="s">
        <v>9</v>
      </c>
      <c r="J57" s="3">
        <v>9</v>
      </c>
      <c r="K57" s="11" t="s">
        <v>154</v>
      </c>
      <c r="L57" s="11" t="s">
        <v>17</v>
      </c>
    </row>
    <row r="58" spans="2:12">
      <c r="B58" s="10">
        <v>10</v>
      </c>
      <c r="C58" s="5" t="s">
        <v>121</v>
      </c>
      <c r="D58" s="5" t="s">
        <v>17</v>
      </c>
      <c r="F58" s="11">
        <v>10</v>
      </c>
      <c r="G58" s="11" t="s">
        <v>143</v>
      </c>
      <c r="H58" s="11" t="s">
        <v>57</v>
      </c>
      <c r="J58" s="3">
        <v>10</v>
      </c>
      <c r="K58" s="11" t="s">
        <v>155</v>
      </c>
      <c r="L58" s="11" t="s">
        <v>17</v>
      </c>
    </row>
    <row r="59" spans="2:12">
      <c r="B59" s="10">
        <v>11</v>
      </c>
      <c r="C59" s="5" t="s">
        <v>122</v>
      </c>
      <c r="D59" s="5" t="s">
        <v>12</v>
      </c>
      <c r="F59" s="11">
        <v>11</v>
      </c>
      <c r="G59" s="11" t="s">
        <v>144</v>
      </c>
      <c r="H59" s="11" t="s">
        <v>9</v>
      </c>
      <c r="J59" s="3">
        <v>11</v>
      </c>
      <c r="K59" s="11" t="s">
        <v>156</v>
      </c>
      <c r="L59" s="11" t="s">
        <v>17</v>
      </c>
    </row>
    <row r="60" spans="2:12">
      <c r="B60" s="10">
        <v>12</v>
      </c>
      <c r="C60" s="5" t="s">
        <v>123</v>
      </c>
      <c r="D60" s="5" t="s">
        <v>57</v>
      </c>
      <c r="J60" s="3">
        <v>12</v>
      </c>
      <c r="K60" s="11" t="s">
        <v>157</v>
      </c>
      <c r="L60" s="11" t="s">
        <v>17</v>
      </c>
    </row>
    <row r="61" spans="2:12">
      <c r="B61" s="10">
        <v>13</v>
      </c>
      <c r="C61" s="5" t="s">
        <v>124</v>
      </c>
      <c r="D61" s="5" t="s">
        <v>17</v>
      </c>
      <c r="J61" s="3">
        <v>13</v>
      </c>
      <c r="K61" s="11" t="s">
        <v>158</v>
      </c>
      <c r="L61" s="11" t="s">
        <v>57</v>
      </c>
    </row>
    <row r="62" spans="2:12">
      <c r="B62" s="10">
        <v>14</v>
      </c>
      <c r="C62" s="5" t="s">
        <v>125</v>
      </c>
      <c r="D62" s="5" t="s">
        <v>17</v>
      </c>
      <c r="J62" s="3">
        <v>14</v>
      </c>
      <c r="K62" s="11" t="s">
        <v>159</v>
      </c>
      <c r="L62" s="11" t="s">
        <v>17</v>
      </c>
    </row>
    <row r="63" spans="2:12">
      <c r="B63" s="10">
        <v>15</v>
      </c>
      <c r="C63" s="5" t="s">
        <v>126</v>
      </c>
      <c r="D63" s="5" t="s">
        <v>57</v>
      </c>
      <c r="J63" s="3">
        <v>15</v>
      </c>
      <c r="K63" s="11" t="s">
        <v>160</v>
      </c>
      <c r="L63" s="11" t="s">
        <v>17</v>
      </c>
    </row>
    <row r="64" spans="2:12">
      <c r="B64" s="10">
        <v>16</v>
      </c>
      <c r="C64" s="5" t="s">
        <v>127</v>
      </c>
      <c r="D64" s="5" t="s">
        <v>17</v>
      </c>
      <c r="J64" s="3">
        <v>16</v>
      </c>
      <c r="K64" s="11" t="s">
        <v>161</v>
      </c>
      <c r="L64" s="11" t="s">
        <v>17</v>
      </c>
    </row>
    <row r="65" spans="2:12">
      <c r="B65" s="10">
        <v>17</v>
      </c>
      <c r="C65" s="5" t="s">
        <v>128</v>
      </c>
      <c r="D65" s="5" t="s">
        <v>9</v>
      </c>
      <c r="J65" s="3">
        <v>17</v>
      </c>
      <c r="K65" s="11" t="s">
        <v>162</v>
      </c>
      <c r="L65" s="11" t="s">
        <v>17</v>
      </c>
    </row>
    <row r="66" spans="2:12">
      <c r="B66" s="10">
        <v>18</v>
      </c>
      <c r="C66" s="5" t="s">
        <v>129</v>
      </c>
      <c r="D66" s="5" t="s">
        <v>17</v>
      </c>
      <c r="J66" s="3">
        <v>18</v>
      </c>
      <c r="K66" s="11" t="s">
        <v>163</v>
      </c>
      <c r="L66" s="11" t="s">
        <v>17</v>
      </c>
    </row>
    <row r="67" spans="2:12">
      <c r="B67" s="10">
        <v>19</v>
      </c>
      <c r="C67" s="5" t="s">
        <v>130</v>
      </c>
      <c r="D67" s="5" t="s">
        <v>9</v>
      </c>
      <c r="J67" s="3">
        <v>19</v>
      </c>
      <c r="K67" s="11" t="s">
        <v>164</v>
      </c>
      <c r="L67" s="11" t="s">
        <v>17</v>
      </c>
    </row>
    <row r="68" spans="2:12">
      <c r="B68" s="10">
        <v>20</v>
      </c>
      <c r="C68" s="5" t="s">
        <v>131</v>
      </c>
      <c r="D68" s="5" t="s">
        <v>22</v>
      </c>
      <c r="J68" s="3">
        <v>20</v>
      </c>
      <c r="K68" s="11" t="s">
        <v>165</v>
      </c>
      <c r="L68" s="11" t="s">
        <v>17</v>
      </c>
    </row>
    <row r="69" spans="2:12">
      <c r="J69" s="3">
        <v>21</v>
      </c>
      <c r="K69" s="11" t="s">
        <v>166</v>
      </c>
      <c r="L69" s="11" t="s">
        <v>57</v>
      </c>
    </row>
    <row r="70" spans="2:12">
      <c r="J70" s="3">
        <v>22</v>
      </c>
      <c r="K70" s="11" t="s">
        <v>167</v>
      </c>
      <c r="L70" s="11" t="s">
        <v>57</v>
      </c>
    </row>
    <row r="71" spans="2:12" ht="31.5">
      <c r="B71" s="11"/>
      <c r="C71" s="6" t="s">
        <v>190</v>
      </c>
      <c r="D71" s="11"/>
      <c r="F71" s="11"/>
      <c r="G71" s="6" t="s">
        <v>191</v>
      </c>
      <c r="H71" s="11"/>
      <c r="J71" s="3">
        <v>23</v>
      </c>
      <c r="K71" s="11" t="s">
        <v>168</v>
      </c>
      <c r="L71" s="11" t="s">
        <v>57</v>
      </c>
    </row>
    <row r="72" spans="2:12">
      <c r="B72" s="7" t="s">
        <v>10</v>
      </c>
      <c r="C72" s="8" t="s">
        <v>61</v>
      </c>
      <c r="D72" s="8" t="s">
        <v>62</v>
      </c>
      <c r="F72" s="7" t="s">
        <v>10</v>
      </c>
      <c r="G72" s="8" t="s">
        <v>61</v>
      </c>
      <c r="H72" s="8" t="s">
        <v>62</v>
      </c>
      <c r="J72" s="3">
        <v>24</v>
      </c>
      <c r="K72" s="11" t="s">
        <v>169</v>
      </c>
      <c r="L72" s="11" t="s">
        <v>57</v>
      </c>
    </row>
    <row r="73" spans="2:12">
      <c r="B73" s="3">
        <v>1</v>
      </c>
      <c r="C73" s="11" t="s">
        <v>182</v>
      </c>
      <c r="D73" s="11" t="s">
        <v>111</v>
      </c>
      <c r="F73">
        <v>1</v>
      </c>
      <c r="G73" s="11" t="s">
        <v>192</v>
      </c>
      <c r="H73" s="11" t="s">
        <v>12</v>
      </c>
      <c r="J73" s="3">
        <v>25</v>
      </c>
      <c r="K73" s="11" t="s">
        <v>170</v>
      </c>
      <c r="L73" s="11" t="s">
        <v>57</v>
      </c>
    </row>
    <row r="74" spans="2:12">
      <c r="B74" s="3">
        <v>2</v>
      </c>
      <c r="C74" s="11" t="s">
        <v>183</v>
      </c>
      <c r="D74" s="11" t="s">
        <v>111</v>
      </c>
      <c r="F74" s="11">
        <v>2</v>
      </c>
      <c r="G74" s="11" t="s">
        <v>193</v>
      </c>
      <c r="H74" s="11" t="s">
        <v>12</v>
      </c>
      <c r="J74" s="3">
        <v>26</v>
      </c>
      <c r="K74" s="11" t="s">
        <v>171</v>
      </c>
      <c r="L74" s="11" t="s">
        <v>57</v>
      </c>
    </row>
    <row r="75" spans="2:12">
      <c r="B75" s="3">
        <v>3</v>
      </c>
      <c r="C75" s="11" t="s">
        <v>184</v>
      </c>
      <c r="D75" s="11" t="s">
        <v>79</v>
      </c>
      <c r="F75" s="11">
        <v>3</v>
      </c>
      <c r="G75" s="11" t="s">
        <v>194</v>
      </c>
      <c r="H75" s="11" t="s">
        <v>15</v>
      </c>
      <c r="J75" s="3">
        <v>27</v>
      </c>
      <c r="K75" s="11" t="s">
        <v>172</v>
      </c>
      <c r="L75" s="11" t="s">
        <v>57</v>
      </c>
    </row>
    <row r="76" spans="2:12">
      <c r="B76" s="3">
        <v>4</v>
      </c>
      <c r="C76" s="11" t="s">
        <v>185</v>
      </c>
      <c r="D76" s="11" t="s">
        <v>58</v>
      </c>
      <c r="F76" s="11">
        <v>4</v>
      </c>
      <c r="G76" s="11" t="s">
        <v>195</v>
      </c>
      <c r="H76" s="11" t="s">
        <v>17</v>
      </c>
      <c r="J76" s="3">
        <v>28</v>
      </c>
      <c r="K76" s="11" t="s">
        <v>173</v>
      </c>
      <c r="L76" s="11" t="s">
        <v>17</v>
      </c>
    </row>
    <row r="77" spans="2:12">
      <c r="B77" s="3">
        <v>5</v>
      </c>
      <c r="C77" s="11" t="s">
        <v>186</v>
      </c>
      <c r="D77" s="11" t="s">
        <v>12</v>
      </c>
      <c r="F77" s="11">
        <v>5</v>
      </c>
      <c r="G77" s="11" t="s">
        <v>196</v>
      </c>
      <c r="H77" s="11" t="s">
        <v>12</v>
      </c>
      <c r="J77" s="3">
        <v>29</v>
      </c>
      <c r="K77" s="11" t="s">
        <v>174</v>
      </c>
      <c r="L77" s="11" t="s">
        <v>9</v>
      </c>
    </row>
    <row r="78" spans="2:12">
      <c r="B78" s="3">
        <v>6</v>
      </c>
      <c r="C78" s="11" t="s">
        <v>187</v>
      </c>
      <c r="D78" s="11" t="s">
        <v>12</v>
      </c>
      <c r="F78" s="11">
        <v>6</v>
      </c>
      <c r="G78" s="11" t="s">
        <v>197</v>
      </c>
      <c r="H78" s="11" t="s">
        <v>12</v>
      </c>
      <c r="J78" s="3">
        <v>30</v>
      </c>
      <c r="K78" s="11" t="s">
        <v>175</v>
      </c>
      <c r="L78" s="11" t="s">
        <v>9</v>
      </c>
    </row>
    <row r="79" spans="2:12">
      <c r="B79" s="3">
        <v>7</v>
      </c>
      <c r="C79" s="11" t="s">
        <v>188</v>
      </c>
      <c r="D79" s="11" t="s">
        <v>17</v>
      </c>
      <c r="F79" s="11">
        <v>7</v>
      </c>
      <c r="G79" s="11" t="s">
        <v>198</v>
      </c>
      <c r="H79" s="11" t="s">
        <v>15</v>
      </c>
      <c r="J79" s="3">
        <v>31</v>
      </c>
      <c r="K79" s="11" t="s">
        <v>176</v>
      </c>
      <c r="L79" s="11" t="s">
        <v>17</v>
      </c>
    </row>
    <row r="80" spans="2:12">
      <c r="B80" s="3">
        <v>8</v>
      </c>
      <c r="C80" s="11" t="s">
        <v>189</v>
      </c>
      <c r="D80" s="11" t="s">
        <v>15</v>
      </c>
      <c r="F80" s="11">
        <v>8</v>
      </c>
      <c r="G80" s="11" t="s">
        <v>199</v>
      </c>
      <c r="H80" s="11" t="s">
        <v>15</v>
      </c>
      <c r="J80" s="3">
        <v>32</v>
      </c>
      <c r="K80" s="11" t="s">
        <v>177</v>
      </c>
      <c r="L80" s="11" t="s">
        <v>17</v>
      </c>
    </row>
    <row r="81" spans="2:12">
      <c r="F81" s="11">
        <v>9</v>
      </c>
      <c r="G81" s="11" t="s">
        <v>200</v>
      </c>
      <c r="H81" s="11" t="s">
        <v>17</v>
      </c>
      <c r="J81" s="3">
        <v>33</v>
      </c>
      <c r="K81" s="11" t="s">
        <v>178</v>
      </c>
      <c r="L81" s="11" t="s">
        <v>9</v>
      </c>
    </row>
    <row r="82" spans="2:12">
      <c r="F82" s="11">
        <v>10</v>
      </c>
      <c r="G82" s="11" t="s">
        <v>201</v>
      </c>
      <c r="H82" s="11" t="s">
        <v>15</v>
      </c>
      <c r="J82" s="3">
        <v>34</v>
      </c>
      <c r="K82" s="11" t="s">
        <v>179</v>
      </c>
      <c r="L82" s="11" t="s">
        <v>9</v>
      </c>
    </row>
    <row r="83" spans="2:12">
      <c r="F83" s="11">
        <v>11</v>
      </c>
      <c r="G83" s="11" t="s">
        <v>202</v>
      </c>
      <c r="H83" s="11" t="s">
        <v>17</v>
      </c>
      <c r="J83" s="3">
        <v>35</v>
      </c>
      <c r="K83" s="11" t="s">
        <v>180</v>
      </c>
      <c r="L83" s="11" t="s">
        <v>9</v>
      </c>
    </row>
    <row r="84" spans="2:12">
      <c r="F84" s="11">
        <v>12</v>
      </c>
      <c r="G84" s="11" t="s">
        <v>203</v>
      </c>
      <c r="H84" s="11" t="s">
        <v>9</v>
      </c>
    </row>
    <row r="86" spans="2:12" ht="31.5">
      <c r="B86" s="11"/>
      <c r="C86" s="6" t="s">
        <v>190</v>
      </c>
      <c r="D86" s="11"/>
    </row>
    <row r="87" spans="2:12">
      <c r="B87" s="7" t="s">
        <v>10</v>
      </c>
      <c r="C87" s="8" t="s">
        <v>61</v>
      </c>
      <c r="D87" s="8" t="s">
        <v>62</v>
      </c>
    </row>
    <row r="88" spans="2:12">
      <c r="B88">
        <v>1</v>
      </c>
      <c r="C88" s="11" t="s">
        <v>204</v>
      </c>
      <c r="D88" s="19" t="s">
        <v>17</v>
      </c>
    </row>
    <row r="89" spans="2:12">
      <c r="B89" s="19">
        <v>2</v>
      </c>
      <c r="C89" s="11" t="s">
        <v>205</v>
      </c>
      <c r="D89" s="19" t="s">
        <v>17</v>
      </c>
    </row>
    <row r="90" spans="2:12">
      <c r="B90" s="19">
        <v>3</v>
      </c>
      <c r="C90" s="11" t="s">
        <v>206</v>
      </c>
      <c r="D90" s="19" t="s">
        <v>17</v>
      </c>
    </row>
    <row r="91" spans="2:12">
      <c r="B91" s="19">
        <v>4</v>
      </c>
      <c r="C91" s="11" t="s">
        <v>207</v>
      </c>
      <c r="D91" s="19" t="s">
        <v>57</v>
      </c>
    </row>
    <row r="92" spans="2:12">
      <c r="B92" s="19">
        <v>5</v>
      </c>
      <c r="C92" s="11" t="s">
        <v>208</v>
      </c>
      <c r="D92" s="19" t="s">
        <v>57</v>
      </c>
    </row>
    <row r="93" spans="2:12">
      <c r="B93" s="19">
        <v>6</v>
      </c>
      <c r="C93" s="11" t="s">
        <v>209</v>
      </c>
      <c r="D93" s="19" t="s">
        <v>57</v>
      </c>
    </row>
    <row r="94" spans="2:12">
      <c r="B94" s="19">
        <v>7</v>
      </c>
      <c r="C94" s="11" t="s">
        <v>210</v>
      </c>
      <c r="D94" s="19" t="s">
        <v>17</v>
      </c>
    </row>
    <row r="95" spans="2:12">
      <c r="B95" s="19">
        <v>8</v>
      </c>
      <c r="C95" s="11" t="s">
        <v>211</v>
      </c>
      <c r="D95" s="19" t="s">
        <v>9</v>
      </c>
    </row>
    <row r="96" spans="2:12">
      <c r="B96" s="19">
        <v>9</v>
      </c>
      <c r="C96" s="11" t="s">
        <v>212</v>
      </c>
      <c r="D96" s="19" t="s">
        <v>9</v>
      </c>
    </row>
    <row r="97" spans="2:4">
      <c r="B97" s="19">
        <v>10</v>
      </c>
      <c r="C97" s="11" t="s">
        <v>213</v>
      </c>
      <c r="D97" s="19" t="s">
        <v>9</v>
      </c>
    </row>
    <row r="98" spans="2:4">
      <c r="B98" s="19">
        <v>11</v>
      </c>
      <c r="C98" s="11" t="s">
        <v>214</v>
      </c>
      <c r="D98" s="19" t="s">
        <v>9</v>
      </c>
    </row>
    <row r="99" spans="2:4">
      <c r="B99" s="19">
        <v>12</v>
      </c>
      <c r="C99" s="11" t="s">
        <v>215</v>
      </c>
      <c r="D99" s="19" t="s">
        <v>56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4"/>
  <sheetViews>
    <sheetView workbookViewId="0">
      <selection activeCell="H36" sqref="H36"/>
    </sheetView>
  </sheetViews>
  <sheetFormatPr defaultRowHeight="15"/>
  <cols>
    <col min="2" max="2" width="6" customWidth="1"/>
    <col min="3" max="3" width="37.28515625" bestFit="1" customWidth="1"/>
    <col min="4" max="4" width="17.28515625" bestFit="1" customWidth="1"/>
    <col min="5" max="5" width="21" style="19" bestFit="1" customWidth="1"/>
    <col min="6" max="6" width="11" style="19" customWidth="1"/>
    <col min="8" max="8" width="20.85546875" customWidth="1"/>
    <col min="9" max="9" width="7.28515625" customWidth="1"/>
  </cols>
  <sheetData>
    <row r="2" spans="2:9" ht="31.5">
      <c r="B2" s="11"/>
      <c r="C2" s="6" t="s">
        <v>63</v>
      </c>
      <c r="D2" s="11"/>
    </row>
    <row r="3" spans="2:9">
      <c r="B3" s="7" t="s">
        <v>10</v>
      </c>
      <c r="C3" s="8" t="s">
        <v>61</v>
      </c>
      <c r="D3" s="8" t="s">
        <v>62</v>
      </c>
      <c r="E3" s="8" t="s">
        <v>225</v>
      </c>
      <c r="F3" s="8" t="s">
        <v>240</v>
      </c>
      <c r="H3" s="16" t="s">
        <v>254</v>
      </c>
      <c r="I3" s="3" t="s">
        <v>60</v>
      </c>
    </row>
    <row r="4" spans="2:9">
      <c r="B4" s="10">
        <v>1</v>
      </c>
      <c r="C4" s="5" t="s">
        <v>11</v>
      </c>
      <c r="D4" s="5" t="s">
        <v>12</v>
      </c>
      <c r="E4" s="5" t="s">
        <v>221</v>
      </c>
      <c r="F4" s="10" t="s">
        <v>229</v>
      </c>
      <c r="H4" s="17" t="s">
        <v>57</v>
      </c>
      <c r="I4" s="18">
        <v>7</v>
      </c>
    </row>
    <row r="5" spans="2:9">
      <c r="B5" s="10">
        <v>2</v>
      </c>
      <c r="C5" s="5" t="s">
        <v>13</v>
      </c>
      <c r="D5" s="5" t="s">
        <v>12</v>
      </c>
      <c r="E5" s="5" t="s">
        <v>226</v>
      </c>
      <c r="F5" s="10" t="s">
        <v>222</v>
      </c>
      <c r="H5" s="17" t="s">
        <v>17</v>
      </c>
      <c r="I5" s="18">
        <v>12</v>
      </c>
    </row>
    <row r="6" spans="2:9">
      <c r="B6" s="10">
        <v>3</v>
      </c>
      <c r="C6" s="5" t="s">
        <v>14</v>
      </c>
      <c r="D6" s="5" t="s">
        <v>15</v>
      </c>
      <c r="E6" s="5" t="s">
        <v>226</v>
      </c>
      <c r="F6" s="10" t="s">
        <v>229</v>
      </c>
      <c r="H6" s="17" t="s">
        <v>15</v>
      </c>
      <c r="I6" s="18">
        <v>2</v>
      </c>
    </row>
    <row r="7" spans="2:9">
      <c r="B7" s="10">
        <v>4</v>
      </c>
      <c r="C7" s="5" t="s">
        <v>16</v>
      </c>
      <c r="D7" s="9" t="s">
        <v>17</v>
      </c>
      <c r="E7" s="9" t="s">
        <v>223</v>
      </c>
      <c r="F7" s="27" t="s">
        <v>229</v>
      </c>
      <c r="H7" s="17" t="s">
        <v>12</v>
      </c>
      <c r="I7" s="18">
        <v>3</v>
      </c>
    </row>
    <row r="8" spans="2:9">
      <c r="B8" s="10">
        <v>5</v>
      </c>
      <c r="C8" s="5" t="s">
        <v>18</v>
      </c>
      <c r="D8" s="9" t="s">
        <v>12</v>
      </c>
      <c r="E8" s="9" t="s">
        <v>226</v>
      </c>
      <c r="F8" s="27" t="s">
        <v>222</v>
      </c>
      <c r="H8" s="17" t="s">
        <v>9</v>
      </c>
      <c r="I8" s="18">
        <v>17</v>
      </c>
    </row>
    <row r="9" spans="2:9">
      <c r="B9" s="10">
        <v>6</v>
      </c>
      <c r="C9" s="5" t="s">
        <v>19</v>
      </c>
      <c r="D9" s="9" t="s">
        <v>15</v>
      </c>
      <c r="E9" s="9" t="s">
        <v>227</v>
      </c>
      <c r="F9" s="27" t="s">
        <v>222</v>
      </c>
      <c r="H9" s="17" t="s">
        <v>181</v>
      </c>
      <c r="I9" s="18">
        <v>41</v>
      </c>
    </row>
    <row r="10" spans="2:9">
      <c r="B10" s="10">
        <v>7</v>
      </c>
      <c r="C10" s="5" t="s">
        <v>20</v>
      </c>
      <c r="D10" s="9" t="s">
        <v>17</v>
      </c>
      <c r="E10" s="9" t="s">
        <v>223</v>
      </c>
      <c r="F10" s="27" t="s">
        <v>229</v>
      </c>
    </row>
    <row r="11" spans="2:9">
      <c r="B11" s="10">
        <v>8</v>
      </c>
      <c r="C11" s="5" t="s">
        <v>21</v>
      </c>
      <c r="D11" s="9" t="s">
        <v>57</v>
      </c>
      <c r="E11" s="9" t="s">
        <v>224</v>
      </c>
      <c r="F11" s="27" t="s">
        <v>229</v>
      </c>
      <c r="H11" s="16" t="s">
        <v>253</v>
      </c>
      <c r="I11" s="3" t="s">
        <v>60</v>
      </c>
    </row>
    <row r="12" spans="2:9">
      <c r="B12" s="10">
        <v>9</v>
      </c>
      <c r="C12" s="5" t="s">
        <v>23</v>
      </c>
      <c r="D12" s="9" t="s">
        <v>57</v>
      </c>
      <c r="E12" s="9" t="s">
        <v>228</v>
      </c>
      <c r="F12" s="27" t="s">
        <v>229</v>
      </c>
      <c r="H12" s="17" t="s">
        <v>226</v>
      </c>
      <c r="I12" s="18">
        <v>3</v>
      </c>
    </row>
    <row r="13" spans="2:9">
      <c r="B13" s="10">
        <v>10</v>
      </c>
      <c r="C13" s="5" t="s">
        <v>24</v>
      </c>
      <c r="D13" s="9" t="s">
        <v>17</v>
      </c>
      <c r="E13" s="9" t="s">
        <v>224</v>
      </c>
      <c r="F13" s="27" t="s">
        <v>229</v>
      </c>
      <c r="H13" s="17" t="s">
        <v>221</v>
      </c>
      <c r="I13" s="18">
        <v>1</v>
      </c>
    </row>
    <row r="14" spans="2:9">
      <c r="B14" s="10">
        <v>11</v>
      </c>
      <c r="C14" s="5" t="s">
        <v>25</v>
      </c>
      <c r="D14" s="9" t="s">
        <v>17</v>
      </c>
      <c r="E14" s="9" t="s">
        <v>224</v>
      </c>
      <c r="F14" s="27" t="s">
        <v>229</v>
      </c>
      <c r="H14" s="17" t="s">
        <v>223</v>
      </c>
      <c r="I14" s="18">
        <v>5</v>
      </c>
    </row>
    <row r="15" spans="2:9">
      <c r="B15" s="10">
        <v>12</v>
      </c>
      <c r="C15" s="5" t="s">
        <v>26</v>
      </c>
      <c r="D15" s="9" t="s">
        <v>17</v>
      </c>
      <c r="E15" s="9" t="s">
        <v>224</v>
      </c>
      <c r="F15" s="27" t="s">
        <v>229</v>
      </c>
      <c r="H15" s="17" t="s">
        <v>224</v>
      </c>
      <c r="I15" s="18">
        <v>10</v>
      </c>
    </row>
    <row r="16" spans="2:9">
      <c r="B16" s="10">
        <v>13</v>
      </c>
      <c r="C16" s="5" t="s">
        <v>27</v>
      </c>
      <c r="D16" s="9" t="s">
        <v>17</v>
      </c>
      <c r="E16" s="9" t="s">
        <v>224</v>
      </c>
      <c r="F16" s="27" t="s">
        <v>229</v>
      </c>
      <c r="H16" s="17" t="s">
        <v>227</v>
      </c>
      <c r="I16" s="18">
        <v>1</v>
      </c>
    </row>
    <row r="17" spans="2:9">
      <c r="B17" s="10">
        <v>14</v>
      </c>
      <c r="C17" s="5" t="s">
        <v>28</v>
      </c>
      <c r="D17" s="9" t="s">
        <v>57</v>
      </c>
      <c r="E17" s="9" t="s">
        <v>224</v>
      </c>
      <c r="F17" s="27" t="s">
        <v>229</v>
      </c>
      <c r="H17" s="17" t="s">
        <v>9</v>
      </c>
      <c r="I17" s="18">
        <v>21</v>
      </c>
    </row>
    <row r="18" spans="2:9">
      <c r="B18" s="10">
        <v>15</v>
      </c>
      <c r="C18" s="5" t="s">
        <v>29</v>
      </c>
      <c r="D18" s="9" t="s">
        <v>17</v>
      </c>
      <c r="E18" s="9" t="s">
        <v>224</v>
      </c>
      <c r="F18" s="27" t="s">
        <v>229</v>
      </c>
      <c r="H18" s="17" t="s">
        <v>181</v>
      </c>
      <c r="I18" s="18">
        <v>41</v>
      </c>
    </row>
    <row r="19" spans="2:9">
      <c r="B19" s="10">
        <v>16</v>
      </c>
      <c r="C19" s="5" t="s">
        <v>30</v>
      </c>
      <c r="D19" s="9" t="s">
        <v>17</v>
      </c>
      <c r="E19" s="9" t="s">
        <v>224</v>
      </c>
      <c r="F19" s="27" t="s">
        <v>229</v>
      </c>
    </row>
    <row r="20" spans="2:9">
      <c r="B20" s="10">
        <v>17</v>
      </c>
      <c r="C20" s="5" t="s">
        <v>31</v>
      </c>
      <c r="D20" s="9" t="s">
        <v>17</v>
      </c>
      <c r="E20" s="9" t="s">
        <v>223</v>
      </c>
      <c r="F20" s="27" t="s">
        <v>222</v>
      </c>
      <c r="H20" s="16" t="s">
        <v>240</v>
      </c>
      <c r="I20" s="3" t="s">
        <v>60</v>
      </c>
    </row>
    <row r="21" spans="2:9">
      <c r="B21" s="10">
        <v>18</v>
      </c>
      <c r="C21" s="5" t="s">
        <v>32</v>
      </c>
      <c r="D21" s="9" t="s">
        <v>17</v>
      </c>
      <c r="E21" s="9" t="s">
        <v>224</v>
      </c>
      <c r="F21" s="27" t="s">
        <v>229</v>
      </c>
      <c r="H21" s="17" t="s">
        <v>229</v>
      </c>
      <c r="I21" s="18">
        <v>31</v>
      </c>
    </row>
    <row r="22" spans="2:9">
      <c r="B22" s="10">
        <v>19</v>
      </c>
      <c r="C22" s="5" t="s">
        <v>33</v>
      </c>
      <c r="D22" s="9" t="s">
        <v>17</v>
      </c>
      <c r="E22" s="9" t="s">
        <v>223</v>
      </c>
      <c r="F22" s="27" t="s">
        <v>222</v>
      </c>
      <c r="H22" s="17" t="s">
        <v>222</v>
      </c>
      <c r="I22" s="18">
        <v>10</v>
      </c>
    </row>
    <row r="23" spans="2:9">
      <c r="B23" s="10">
        <v>20</v>
      </c>
      <c r="C23" s="5" t="s">
        <v>34</v>
      </c>
      <c r="D23" s="9" t="s">
        <v>57</v>
      </c>
      <c r="E23" s="9"/>
      <c r="F23" s="27" t="s">
        <v>229</v>
      </c>
      <c r="H23" s="17" t="s">
        <v>181</v>
      </c>
      <c r="I23" s="18">
        <v>41</v>
      </c>
    </row>
    <row r="24" spans="2:9">
      <c r="B24" s="10">
        <v>21</v>
      </c>
      <c r="C24" s="5" t="s">
        <v>35</v>
      </c>
      <c r="D24" s="9" t="s">
        <v>57</v>
      </c>
      <c r="E24" s="9"/>
      <c r="F24" s="27" t="s">
        <v>229</v>
      </c>
    </row>
    <row r="25" spans="2:9">
      <c r="B25" s="10">
        <v>22</v>
      </c>
      <c r="C25" s="5" t="s">
        <v>36</v>
      </c>
      <c r="D25" s="9" t="s">
        <v>9</v>
      </c>
      <c r="E25" s="9"/>
      <c r="F25" s="27" t="s">
        <v>229</v>
      </c>
    </row>
    <row r="26" spans="2:9">
      <c r="B26" s="10">
        <v>23</v>
      </c>
      <c r="C26" s="33" t="s">
        <v>37</v>
      </c>
      <c r="D26" s="9" t="s">
        <v>17</v>
      </c>
      <c r="E26" s="9" t="s">
        <v>223</v>
      </c>
      <c r="F26" s="27" t="s">
        <v>222</v>
      </c>
    </row>
    <row r="27" spans="2:9">
      <c r="B27" s="10">
        <v>24</v>
      </c>
      <c r="C27" s="5" t="s">
        <v>38</v>
      </c>
      <c r="D27" s="9" t="s">
        <v>9</v>
      </c>
      <c r="E27" s="9"/>
      <c r="F27" s="27" t="s">
        <v>229</v>
      </c>
    </row>
    <row r="28" spans="2:9">
      <c r="B28" s="10">
        <v>25</v>
      </c>
      <c r="C28" s="5" t="s">
        <v>39</v>
      </c>
      <c r="D28" s="9" t="s">
        <v>9</v>
      </c>
      <c r="E28" s="9"/>
      <c r="F28" s="27" t="s">
        <v>229</v>
      </c>
    </row>
    <row r="29" spans="2:9">
      <c r="B29" s="10">
        <v>26</v>
      </c>
      <c r="C29" s="5" t="s">
        <v>40</v>
      </c>
      <c r="D29" s="9" t="s">
        <v>9</v>
      </c>
      <c r="E29" s="9"/>
      <c r="F29" s="27" t="s">
        <v>229</v>
      </c>
    </row>
    <row r="30" spans="2:9">
      <c r="B30" s="10">
        <v>27</v>
      </c>
      <c r="C30" s="5" t="s">
        <v>41</v>
      </c>
      <c r="D30" s="9" t="s">
        <v>57</v>
      </c>
      <c r="E30" s="9"/>
      <c r="F30" s="27" t="s">
        <v>229</v>
      </c>
    </row>
    <row r="31" spans="2:9">
      <c r="B31" s="10">
        <v>28</v>
      </c>
      <c r="C31" s="5" t="s">
        <v>42</v>
      </c>
      <c r="D31" s="9" t="s">
        <v>9</v>
      </c>
      <c r="E31" s="9"/>
      <c r="F31" s="27" t="s">
        <v>222</v>
      </c>
    </row>
    <row r="32" spans="2:9">
      <c r="B32" s="10">
        <v>29</v>
      </c>
      <c r="C32" s="5" t="s">
        <v>43</v>
      </c>
      <c r="D32" s="9" t="s">
        <v>9</v>
      </c>
      <c r="E32" s="9"/>
      <c r="F32" s="27" t="s">
        <v>222</v>
      </c>
    </row>
    <row r="33" spans="2:6">
      <c r="B33" s="10">
        <v>30</v>
      </c>
      <c r="C33" s="5" t="s">
        <v>44</v>
      </c>
      <c r="D33" s="9" t="s">
        <v>9</v>
      </c>
      <c r="E33" s="9"/>
      <c r="F33" s="27" t="s">
        <v>229</v>
      </c>
    </row>
    <row r="34" spans="2:6">
      <c r="B34" s="10">
        <v>31</v>
      </c>
      <c r="C34" s="33" t="s">
        <v>45</v>
      </c>
      <c r="D34" s="9" t="s">
        <v>57</v>
      </c>
      <c r="E34" s="9"/>
      <c r="F34" s="27" t="s">
        <v>229</v>
      </c>
    </row>
    <row r="35" spans="2:6">
      <c r="B35" s="10">
        <v>32</v>
      </c>
      <c r="C35" s="5" t="s">
        <v>46</v>
      </c>
      <c r="D35" s="9" t="s">
        <v>9</v>
      </c>
      <c r="E35" s="9"/>
      <c r="F35" s="27" t="s">
        <v>229</v>
      </c>
    </row>
    <row r="36" spans="2:6">
      <c r="B36" s="10">
        <v>33</v>
      </c>
      <c r="C36" s="5" t="s">
        <v>47</v>
      </c>
      <c r="D36" s="9" t="s">
        <v>9</v>
      </c>
      <c r="E36" s="9"/>
      <c r="F36" s="27" t="s">
        <v>229</v>
      </c>
    </row>
    <row r="37" spans="2:6">
      <c r="B37" s="10">
        <v>34</v>
      </c>
      <c r="C37" s="5" t="s">
        <v>48</v>
      </c>
      <c r="D37" s="9" t="s">
        <v>9</v>
      </c>
      <c r="E37" s="9"/>
      <c r="F37" s="27" t="s">
        <v>229</v>
      </c>
    </row>
    <row r="38" spans="2:6">
      <c r="B38" s="10">
        <v>35</v>
      </c>
      <c r="C38" s="5" t="s">
        <v>49</v>
      </c>
      <c r="D38" s="9" t="s">
        <v>9</v>
      </c>
      <c r="E38" s="9"/>
      <c r="F38" s="27" t="s">
        <v>229</v>
      </c>
    </row>
    <row r="39" spans="2:6">
      <c r="B39" s="10">
        <v>36</v>
      </c>
      <c r="C39" s="5" t="s">
        <v>50</v>
      </c>
      <c r="D39" s="9" t="s">
        <v>9</v>
      </c>
      <c r="E39" s="9"/>
      <c r="F39" s="27" t="s">
        <v>229</v>
      </c>
    </row>
    <row r="40" spans="2:6">
      <c r="B40" s="10">
        <v>37</v>
      </c>
      <c r="C40" s="5" t="s">
        <v>51</v>
      </c>
      <c r="D40" s="9" t="s">
        <v>9</v>
      </c>
      <c r="E40" s="9"/>
      <c r="F40" s="27" t="s">
        <v>229</v>
      </c>
    </row>
    <row r="41" spans="2:6">
      <c r="B41" s="10">
        <v>38</v>
      </c>
      <c r="C41" s="5" t="s">
        <v>52</v>
      </c>
      <c r="D41" s="9" t="s">
        <v>9</v>
      </c>
      <c r="E41" s="9"/>
      <c r="F41" s="27" t="s">
        <v>229</v>
      </c>
    </row>
    <row r="42" spans="2:6">
      <c r="B42" s="10">
        <v>39</v>
      </c>
      <c r="C42" s="5" t="s">
        <v>53</v>
      </c>
      <c r="D42" s="9" t="s">
        <v>9</v>
      </c>
      <c r="E42" s="9"/>
      <c r="F42" s="27" t="s">
        <v>229</v>
      </c>
    </row>
    <row r="43" spans="2:6">
      <c r="B43" s="10">
        <v>40</v>
      </c>
      <c r="C43" s="5" t="s">
        <v>54</v>
      </c>
      <c r="D43" s="9" t="s">
        <v>9</v>
      </c>
      <c r="E43" s="9"/>
      <c r="F43" s="27" t="s">
        <v>222</v>
      </c>
    </row>
    <row r="44" spans="2:6">
      <c r="B44" s="10">
        <v>41</v>
      </c>
      <c r="C44" s="5" t="s">
        <v>55</v>
      </c>
      <c r="D44" s="9" t="s">
        <v>9</v>
      </c>
      <c r="E44" s="9"/>
      <c r="F44" s="27" t="s">
        <v>222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workbookViewId="0">
      <selection activeCell="F26" sqref="F26"/>
    </sheetView>
  </sheetViews>
  <sheetFormatPr defaultRowHeight="15"/>
  <cols>
    <col min="2" max="2" width="6" customWidth="1"/>
    <col min="3" max="3" width="37.28515625" bestFit="1" customWidth="1"/>
    <col min="4" max="4" width="17.28515625" bestFit="1" customWidth="1"/>
    <col min="5" max="5" width="25.28515625" style="19" bestFit="1" customWidth="1"/>
    <col min="6" max="6" width="11" style="19" customWidth="1"/>
    <col min="8" max="8" width="27.5703125" customWidth="1"/>
    <col min="9" max="9" width="14.7109375" bestFit="1" customWidth="1"/>
  </cols>
  <sheetData>
    <row r="2" spans="2:9" ht="31.5">
      <c r="B2" s="11"/>
      <c r="C2" s="6" t="s">
        <v>64</v>
      </c>
      <c r="D2" s="11"/>
    </row>
    <row r="3" spans="2:9">
      <c r="B3" s="28" t="s">
        <v>10</v>
      </c>
      <c r="C3" s="29" t="s">
        <v>61</v>
      </c>
      <c r="D3" s="29" t="s">
        <v>62</v>
      </c>
      <c r="E3" s="29" t="s">
        <v>220</v>
      </c>
      <c r="F3" s="30" t="s">
        <v>240</v>
      </c>
      <c r="H3" s="16" t="s">
        <v>254</v>
      </c>
      <c r="I3" s="3" t="s">
        <v>60</v>
      </c>
    </row>
    <row r="4" spans="2:9">
      <c r="B4" s="31">
        <v>1</v>
      </c>
      <c r="C4" s="32" t="s">
        <v>112</v>
      </c>
      <c r="D4" s="32" t="s">
        <v>111</v>
      </c>
      <c r="E4" s="32" t="s">
        <v>234</v>
      </c>
      <c r="F4" s="31" t="s">
        <v>229</v>
      </c>
      <c r="H4" s="17" t="s">
        <v>57</v>
      </c>
      <c r="I4" s="18">
        <v>3</v>
      </c>
    </row>
    <row r="5" spans="2:9">
      <c r="B5" s="31">
        <v>2</v>
      </c>
      <c r="C5" s="32" t="s">
        <v>113</v>
      </c>
      <c r="D5" s="32" t="s">
        <v>111</v>
      </c>
      <c r="E5" s="32" t="s">
        <v>234</v>
      </c>
      <c r="F5" s="31" t="s">
        <v>222</v>
      </c>
      <c r="H5" s="17" t="s">
        <v>17</v>
      </c>
      <c r="I5" s="18">
        <v>9</v>
      </c>
    </row>
    <row r="6" spans="2:9">
      <c r="B6" s="31">
        <v>3</v>
      </c>
      <c r="C6" s="32" t="s">
        <v>114</v>
      </c>
      <c r="D6" s="32" t="s">
        <v>12</v>
      </c>
      <c r="E6" s="32" t="s">
        <v>226</v>
      </c>
      <c r="F6" s="31" t="s">
        <v>229</v>
      </c>
      <c r="H6" s="17" t="s">
        <v>15</v>
      </c>
      <c r="I6" s="18">
        <v>1</v>
      </c>
    </row>
    <row r="7" spans="2:9">
      <c r="B7" s="31">
        <v>4</v>
      </c>
      <c r="C7" s="32" t="s">
        <v>115</v>
      </c>
      <c r="D7" s="32" t="s">
        <v>17</v>
      </c>
      <c r="E7" s="32" t="s">
        <v>223</v>
      </c>
      <c r="F7" s="31" t="s">
        <v>229</v>
      </c>
      <c r="H7" s="17" t="s">
        <v>12</v>
      </c>
      <c r="I7" s="18">
        <v>3</v>
      </c>
    </row>
    <row r="8" spans="2:9">
      <c r="B8" s="31">
        <v>5</v>
      </c>
      <c r="C8" s="32" t="s">
        <v>116</v>
      </c>
      <c r="D8" s="32" t="s">
        <v>12</v>
      </c>
      <c r="E8" s="32" t="s">
        <v>226</v>
      </c>
      <c r="F8" s="31" t="s">
        <v>229</v>
      </c>
      <c r="H8" s="17" t="s">
        <v>111</v>
      </c>
      <c r="I8" s="18">
        <v>2</v>
      </c>
    </row>
    <row r="9" spans="2:9">
      <c r="B9" s="31">
        <v>6</v>
      </c>
      <c r="C9" s="32" t="s">
        <v>117</v>
      </c>
      <c r="D9" s="32" t="s">
        <v>17</v>
      </c>
      <c r="E9" s="32" t="s">
        <v>223</v>
      </c>
      <c r="F9" s="31" t="s">
        <v>222</v>
      </c>
      <c r="H9" s="17" t="s">
        <v>9</v>
      </c>
      <c r="I9" s="18">
        <v>2</v>
      </c>
    </row>
    <row r="10" spans="2:9">
      <c r="B10" s="31">
        <v>7</v>
      </c>
      <c r="C10" s="32" t="s">
        <v>118</v>
      </c>
      <c r="D10" s="32" t="s">
        <v>17</v>
      </c>
      <c r="E10" s="32" t="s">
        <v>234</v>
      </c>
      <c r="F10" s="31" t="s">
        <v>229</v>
      </c>
      <c r="H10" s="17" t="s">
        <v>181</v>
      </c>
      <c r="I10" s="18">
        <v>20</v>
      </c>
    </row>
    <row r="11" spans="2:9">
      <c r="B11" s="31">
        <v>8</v>
      </c>
      <c r="C11" s="32" t="s">
        <v>119</v>
      </c>
      <c r="D11" s="32" t="s">
        <v>15</v>
      </c>
      <c r="E11" s="32" t="s">
        <v>233</v>
      </c>
      <c r="F11" s="31" t="s">
        <v>229</v>
      </c>
    </row>
    <row r="12" spans="2:9">
      <c r="B12" s="31">
        <v>9</v>
      </c>
      <c r="C12" s="32" t="s">
        <v>120</v>
      </c>
      <c r="D12" s="32" t="s">
        <v>17</v>
      </c>
      <c r="E12" s="32" t="s">
        <v>223</v>
      </c>
      <c r="F12" s="31" t="s">
        <v>229</v>
      </c>
      <c r="H12" s="16" t="s">
        <v>253</v>
      </c>
      <c r="I12" s="3" t="s">
        <v>255</v>
      </c>
    </row>
    <row r="13" spans="2:9">
      <c r="B13" s="31">
        <v>10</v>
      </c>
      <c r="C13" s="32" t="s">
        <v>121</v>
      </c>
      <c r="D13" s="32" t="s">
        <v>17</v>
      </c>
      <c r="E13" s="32" t="s">
        <v>223</v>
      </c>
      <c r="F13" s="31" t="s">
        <v>229</v>
      </c>
      <c r="H13" s="17" t="s">
        <v>226</v>
      </c>
      <c r="I13" s="18">
        <v>3</v>
      </c>
    </row>
    <row r="14" spans="2:9">
      <c r="B14" s="31">
        <v>11</v>
      </c>
      <c r="C14" s="32" t="s">
        <v>122</v>
      </c>
      <c r="D14" s="32" t="s">
        <v>12</v>
      </c>
      <c r="E14" s="32" t="s">
        <v>226</v>
      </c>
      <c r="F14" s="31" t="s">
        <v>229</v>
      </c>
      <c r="H14" s="17" t="s">
        <v>234</v>
      </c>
      <c r="I14" s="18">
        <v>3</v>
      </c>
    </row>
    <row r="15" spans="2:9">
      <c r="B15" s="31">
        <v>12</v>
      </c>
      <c r="C15" s="32" t="s">
        <v>123</v>
      </c>
      <c r="D15" s="32" t="s">
        <v>57</v>
      </c>
      <c r="E15" s="32"/>
      <c r="F15" s="31" t="s">
        <v>229</v>
      </c>
      <c r="H15" s="17" t="s">
        <v>223</v>
      </c>
      <c r="I15" s="18">
        <v>5</v>
      </c>
    </row>
    <row r="16" spans="2:9">
      <c r="B16" s="31">
        <v>13</v>
      </c>
      <c r="C16" s="32" t="s">
        <v>124</v>
      </c>
      <c r="D16" s="32" t="s">
        <v>17</v>
      </c>
      <c r="E16" s="32" t="s">
        <v>235</v>
      </c>
      <c r="F16" s="31" t="s">
        <v>229</v>
      </c>
      <c r="H16" s="17" t="s">
        <v>233</v>
      </c>
      <c r="I16" s="18">
        <v>1</v>
      </c>
    </row>
    <row r="17" spans="2:9">
      <c r="B17" s="31">
        <v>14</v>
      </c>
      <c r="C17" s="32" t="s">
        <v>125</v>
      </c>
      <c r="D17" s="32" t="s">
        <v>17</v>
      </c>
      <c r="E17" s="32" t="s">
        <v>223</v>
      </c>
      <c r="F17" s="31" t="s">
        <v>229</v>
      </c>
      <c r="H17" s="17" t="s">
        <v>235</v>
      </c>
      <c r="I17" s="18">
        <v>5</v>
      </c>
    </row>
    <row r="18" spans="2:9">
      <c r="B18" s="31">
        <v>15</v>
      </c>
      <c r="C18" s="32" t="s">
        <v>126</v>
      </c>
      <c r="D18" s="32" t="s">
        <v>57</v>
      </c>
      <c r="E18" s="32" t="s">
        <v>235</v>
      </c>
      <c r="F18" s="31" t="s">
        <v>229</v>
      </c>
      <c r="H18" s="17" t="s">
        <v>241</v>
      </c>
      <c r="I18" s="18">
        <v>3</v>
      </c>
    </row>
    <row r="19" spans="2:9">
      <c r="B19" s="31">
        <v>16</v>
      </c>
      <c r="C19" s="32" t="s">
        <v>127</v>
      </c>
      <c r="D19" s="32" t="s">
        <v>17</v>
      </c>
      <c r="E19" s="32" t="s">
        <v>235</v>
      </c>
      <c r="F19" s="31" t="s">
        <v>229</v>
      </c>
      <c r="H19" s="17" t="s">
        <v>181</v>
      </c>
      <c r="I19" s="18">
        <v>20</v>
      </c>
    </row>
    <row r="20" spans="2:9">
      <c r="B20" s="31">
        <v>17</v>
      </c>
      <c r="C20" s="32" t="s">
        <v>128</v>
      </c>
      <c r="D20" s="32" t="s">
        <v>9</v>
      </c>
      <c r="E20" s="32"/>
      <c r="F20" s="31" t="s">
        <v>222</v>
      </c>
    </row>
    <row r="21" spans="2:9">
      <c r="B21" s="31">
        <v>18</v>
      </c>
      <c r="C21" s="32" t="s">
        <v>129</v>
      </c>
      <c r="D21" s="32" t="s">
        <v>17</v>
      </c>
      <c r="E21" s="32" t="s">
        <v>235</v>
      </c>
      <c r="F21" s="31" t="s">
        <v>229</v>
      </c>
    </row>
    <row r="22" spans="2:9">
      <c r="B22" s="31">
        <v>19</v>
      </c>
      <c r="C22" s="32" t="s">
        <v>130</v>
      </c>
      <c r="D22" s="32" t="s">
        <v>9</v>
      </c>
      <c r="E22" s="32"/>
      <c r="F22" s="31" t="s">
        <v>229</v>
      </c>
      <c r="H22" s="16" t="s">
        <v>240</v>
      </c>
      <c r="I22" s="3" t="s">
        <v>60</v>
      </c>
    </row>
    <row r="23" spans="2:9">
      <c r="B23" s="31">
        <v>20</v>
      </c>
      <c r="C23" s="32" t="s">
        <v>131</v>
      </c>
      <c r="D23" s="32" t="s">
        <v>57</v>
      </c>
      <c r="E23" s="32" t="s">
        <v>235</v>
      </c>
      <c r="F23" s="31" t="s">
        <v>229</v>
      </c>
      <c r="H23" s="17" t="s">
        <v>229</v>
      </c>
      <c r="I23" s="18">
        <v>17</v>
      </c>
    </row>
    <row r="24" spans="2:9">
      <c r="H24" s="17" t="s">
        <v>222</v>
      </c>
      <c r="I24" s="18">
        <v>3</v>
      </c>
    </row>
    <row r="25" spans="2:9">
      <c r="H25" s="17" t="s">
        <v>181</v>
      </c>
      <c r="I25" s="18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7"/>
  <sheetViews>
    <sheetView workbookViewId="0">
      <selection activeCell="C14" sqref="C14"/>
    </sheetView>
  </sheetViews>
  <sheetFormatPr defaultRowHeight="15"/>
  <cols>
    <col min="2" max="2" width="5.7109375" customWidth="1"/>
    <col min="3" max="3" width="39.42578125" bestFit="1" customWidth="1"/>
    <col min="4" max="4" width="17.28515625" bestFit="1" customWidth="1"/>
    <col min="5" max="5" width="26.140625" style="19" bestFit="1" customWidth="1"/>
    <col min="6" max="6" width="11.140625" style="19" customWidth="1"/>
    <col min="8" max="8" width="28.28515625" customWidth="1"/>
    <col min="9" max="9" width="7.28515625" customWidth="1"/>
  </cols>
  <sheetData>
    <row r="2" spans="2:9" ht="31.5">
      <c r="B2" s="6" t="s">
        <v>80</v>
      </c>
      <c r="C2" s="11"/>
      <c r="D2" s="11"/>
    </row>
    <row r="3" spans="2:9">
      <c r="B3" s="22" t="s">
        <v>10</v>
      </c>
      <c r="C3" s="23" t="s">
        <v>61</v>
      </c>
      <c r="D3" s="23" t="s">
        <v>62</v>
      </c>
      <c r="E3" s="21" t="s">
        <v>220</v>
      </c>
      <c r="F3" s="21" t="s">
        <v>240</v>
      </c>
      <c r="H3" s="16" t="s">
        <v>62</v>
      </c>
      <c r="I3" s="3" t="s">
        <v>60</v>
      </c>
    </row>
    <row r="4" spans="2:9">
      <c r="B4" s="10">
        <v>1</v>
      </c>
      <c r="C4" s="5" t="s">
        <v>81</v>
      </c>
      <c r="D4" s="5" t="s">
        <v>58</v>
      </c>
      <c r="E4" s="5" t="s">
        <v>230</v>
      </c>
      <c r="F4" s="10" t="s">
        <v>222</v>
      </c>
      <c r="H4" s="17" t="s">
        <v>57</v>
      </c>
      <c r="I4" s="18">
        <v>2</v>
      </c>
    </row>
    <row r="5" spans="2:9">
      <c r="B5" s="10">
        <f>1+B4</f>
        <v>2</v>
      </c>
      <c r="C5" s="5" t="s">
        <v>82</v>
      </c>
      <c r="D5" s="5" t="s">
        <v>59</v>
      </c>
      <c r="E5" s="5" t="s">
        <v>231</v>
      </c>
      <c r="F5" s="10" t="s">
        <v>222</v>
      </c>
      <c r="H5" s="17" t="s">
        <v>59</v>
      </c>
      <c r="I5" s="18">
        <v>1</v>
      </c>
    </row>
    <row r="6" spans="2:9">
      <c r="B6" s="10">
        <f t="shared" ref="B6:B27" si="0">1+B5</f>
        <v>3</v>
      </c>
      <c r="C6" s="5" t="s">
        <v>83</v>
      </c>
      <c r="D6" s="5" t="s">
        <v>17</v>
      </c>
      <c r="E6" s="5" t="s">
        <v>224</v>
      </c>
      <c r="F6" s="10" t="s">
        <v>229</v>
      </c>
      <c r="H6" s="17" t="s">
        <v>58</v>
      </c>
      <c r="I6" s="18">
        <v>1</v>
      </c>
    </row>
    <row r="7" spans="2:9">
      <c r="B7" s="10">
        <f t="shared" si="0"/>
        <v>4</v>
      </c>
      <c r="C7" s="5" t="s">
        <v>85</v>
      </c>
      <c r="D7" s="5" t="s">
        <v>17</v>
      </c>
      <c r="E7" s="5" t="s">
        <v>223</v>
      </c>
      <c r="F7" s="10" t="s">
        <v>229</v>
      </c>
      <c r="H7" s="17" t="s">
        <v>17</v>
      </c>
      <c r="I7" s="18">
        <v>5</v>
      </c>
    </row>
    <row r="8" spans="2:9">
      <c r="B8" s="10">
        <f t="shared" si="0"/>
        <v>5</v>
      </c>
      <c r="C8" s="5" t="s">
        <v>86</v>
      </c>
      <c r="D8" s="5" t="s">
        <v>57</v>
      </c>
      <c r="E8" s="5" t="s">
        <v>224</v>
      </c>
      <c r="F8" s="10" t="s">
        <v>229</v>
      </c>
      <c r="H8" s="17" t="s">
        <v>15</v>
      </c>
      <c r="I8" s="18">
        <v>2</v>
      </c>
    </row>
    <row r="9" spans="2:9">
      <c r="B9" s="10">
        <f t="shared" si="0"/>
        <v>6</v>
      </c>
      <c r="C9" s="5" t="s">
        <v>87</v>
      </c>
      <c r="D9" s="5" t="s">
        <v>15</v>
      </c>
      <c r="E9" s="5" t="s">
        <v>223</v>
      </c>
      <c r="F9" s="10" t="s">
        <v>229</v>
      </c>
      <c r="H9" s="17" t="s">
        <v>9</v>
      </c>
      <c r="I9" s="18">
        <v>13</v>
      </c>
    </row>
    <row r="10" spans="2:9">
      <c r="B10" s="10">
        <f t="shared" si="0"/>
        <v>7</v>
      </c>
      <c r="C10" s="5" t="s">
        <v>88</v>
      </c>
      <c r="D10" s="5" t="s">
        <v>17</v>
      </c>
      <c r="E10" s="5" t="s">
        <v>223</v>
      </c>
      <c r="F10" s="10" t="s">
        <v>229</v>
      </c>
      <c r="H10" s="17" t="s">
        <v>181</v>
      </c>
      <c r="I10" s="18">
        <v>24</v>
      </c>
    </row>
    <row r="11" spans="2:9">
      <c r="B11" s="10">
        <f t="shared" si="0"/>
        <v>8</v>
      </c>
      <c r="C11" s="5" t="s">
        <v>89</v>
      </c>
      <c r="D11" s="5" t="s">
        <v>17</v>
      </c>
      <c r="E11" s="5" t="s">
        <v>223</v>
      </c>
      <c r="F11" s="10" t="s">
        <v>229</v>
      </c>
    </row>
    <row r="12" spans="2:9">
      <c r="B12" s="10">
        <f t="shared" si="0"/>
        <v>9</v>
      </c>
      <c r="C12" s="5" t="s">
        <v>90</v>
      </c>
      <c r="D12" s="5" t="s">
        <v>9</v>
      </c>
      <c r="E12" s="5" t="s">
        <v>232</v>
      </c>
      <c r="F12" s="10" t="s">
        <v>222</v>
      </c>
      <c r="H12" s="16" t="s">
        <v>253</v>
      </c>
      <c r="I12" s="3" t="s">
        <v>60</v>
      </c>
    </row>
    <row r="13" spans="2:9">
      <c r="B13" s="10">
        <f t="shared" si="0"/>
        <v>10</v>
      </c>
      <c r="C13" s="33" t="s">
        <v>91</v>
      </c>
      <c r="D13" s="5" t="s">
        <v>15</v>
      </c>
      <c r="E13" s="5" t="s">
        <v>223</v>
      </c>
      <c r="F13" s="10" t="s">
        <v>229</v>
      </c>
      <c r="H13" s="17" t="s">
        <v>230</v>
      </c>
      <c r="I13" s="18">
        <v>1</v>
      </c>
    </row>
    <row r="14" spans="2:9">
      <c r="B14" s="10">
        <f t="shared" si="0"/>
        <v>11</v>
      </c>
      <c r="C14" s="33" t="s">
        <v>92</v>
      </c>
      <c r="D14" s="5" t="s">
        <v>17</v>
      </c>
      <c r="E14" s="5"/>
      <c r="F14" s="10" t="s">
        <v>222</v>
      </c>
      <c r="H14" s="17" t="s">
        <v>231</v>
      </c>
      <c r="I14" s="18">
        <v>1</v>
      </c>
    </row>
    <row r="15" spans="2:9">
      <c r="B15" s="10">
        <f t="shared" si="0"/>
        <v>12</v>
      </c>
      <c r="C15" s="5" t="s">
        <v>93</v>
      </c>
      <c r="D15" s="5" t="s">
        <v>57</v>
      </c>
      <c r="E15" s="5" t="s">
        <v>224</v>
      </c>
      <c r="F15" s="10" t="s">
        <v>229</v>
      </c>
      <c r="H15" s="17" t="s">
        <v>223</v>
      </c>
      <c r="I15" s="18">
        <v>5</v>
      </c>
    </row>
    <row r="16" spans="2:9">
      <c r="B16" s="10">
        <f t="shared" si="0"/>
        <v>13</v>
      </c>
      <c r="C16" s="5" t="s">
        <v>95</v>
      </c>
      <c r="D16" s="5" t="s">
        <v>9</v>
      </c>
      <c r="E16" s="5"/>
      <c r="F16" s="10" t="s">
        <v>229</v>
      </c>
      <c r="H16" s="17" t="s">
        <v>224</v>
      </c>
      <c r="I16" s="18">
        <v>3</v>
      </c>
    </row>
    <row r="17" spans="2:9">
      <c r="B17" s="10">
        <f t="shared" si="0"/>
        <v>14</v>
      </c>
      <c r="C17" s="5" t="s">
        <v>97</v>
      </c>
      <c r="D17" s="5" t="s">
        <v>9</v>
      </c>
      <c r="E17" s="5"/>
      <c r="F17" s="10" t="s">
        <v>229</v>
      </c>
      <c r="H17" s="17" t="s">
        <v>232</v>
      </c>
      <c r="I17" s="18">
        <v>1</v>
      </c>
    </row>
    <row r="18" spans="2:9">
      <c r="B18" s="10">
        <f t="shared" si="0"/>
        <v>15</v>
      </c>
      <c r="C18" s="5" t="s">
        <v>98</v>
      </c>
      <c r="D18" s="5" t="s">
        <v>9</v>
      </c>
      <c r="E18" s="5"/>
      <c r="F18" s="10" t="s">
        <v>229</v>
      </c>
      <c r="H18" s="17" t="s">
        <v>241</v>
      </c>
      <c r="I18" s="18">
        <v>13</v>
      </c>
    </row>
    <row r="19" spans="2:9">
      <c r="B19" s="10">
        <f t="shared" si="0"/>
        <v>16</v>
      </c>
      <c r="C19" s="5" t="s">
        <v>99</v>
      </c>
      <c r="D19" s="5" t="s">
        <v>9</v>
      </c>
      <c r="E19" s="5"/>
      <c r="F19" s="10" t="s">
        <v>222</v>
      </c>
      <c r="H19" s="17" t="s">
        <v>181</v>
      </c>
      <c r="I19" s="18">
        <v>24</v>
      </c>
    </row>
    <row r="20" spans="2:9">
      <c r="B20" s="10">
        <f t="shared" si="0"/>
        <v>17</v>
      </c>
      <c r="C20" s="5" t="s">
        <v>100</v>
      </c>
      <c r="D20" s="5" t="s">
        <v>9</v>
      </c>
      <c r="E20" s="5"/>
      <c r="F20" s="10" t="s">
        <v>229</v>
      </c>
    </row>
    <row r="21" spans="2:9">
      <c r="B21" s="10">
        <f t="shared" si="0"/>
        <v>18</v>
      </c>
      <c r="C21" s="5" t="s">
        <v>103</v>
      </c>
      <c r="D21" s="5" t="s">
        <v>9</v>
      </c>
      <c r="E21" s="5"/>
      <c r="F21" s="10" t="s">
        <v>229</v>
      </c>
      <c r="H21" s="16" t="s">
        <v>240</v>
      </c>
      <c r="I21" t="s">
        <v>60</v>
      </c>
    </row>
    <row r="22" spans="2:9">
      <c r="B22" s="10">
        <f t="shared" si="0"/>
        <v>19</v>
      </c>
      <c r="C22" s="5" t="s">
        <v>104</v>
      </c>
      <c r="D22" s="5" t="s">
        <v>9</v>
      </c>
      <c r="E22" s="5"/>
      <c r="F22" s="10" t="s">
        <v>229</v>
      </c>
      <c r="H22" s="17" t="s">
        <v>229</v>
      </c>
      <c r="I22" s="18">
        <v>19</v>
      </c>
    </row>
    <row r="23" spans="2:9">
      <c r="B23" s="10">
        <f t="shared" si="0"/>
        <v>20</v>
      </c>
      <c r="C23" s="5" t="s">
        <v>105</v>
      </c>
      <c r="D23" s="5" t="s">
        <v>9</v>
      </c>
      <c r="E23" s="5"/>
      <c r="F23" s="10" t="s">
        <v>229</v>
      </c>
      <c r="H23" s="17" t="s">
        <v>222</v>
      </c>
      <c r="I23" s="18">
        <v>5</v>
      </c>
    </row>
    <row r="24" spans="2:9">
      <c r="B24" s="10">
        <f t="shared" si="0"/>
        <v>21</v>
      </c>
      <c r="C24" s="5" t="s">
        <v>106</v>
      </c>
      <c r="D24" s="5" t="s">
        <v>9</v>
      </c>
      <c r="E24" s="5"/>
      <c r="F24" s="10" t="s">
        <v>229</v>
      </c>
      <c r="H24" s="17" t="s">
        <v>181</v>
      </c>
      <c r="I24" s="18">
        <v>24</v>
      </c>
    </row>
    <row r="25" spans="2:9">
      <c r="B25" s="10">
        <f t="shared" si="0"/>
        <v>22</v>
      </c>
      <c r="C25" s="5" t="s">
        <v>107</v>
      </c>
      <c r="D25" s="5" t="s">
        <v>9</v>
      </c>
      <c r="E25" s="5"/>
      <c r="F25" s="10" t="s">
        <v>229</v>
      </c>
    </row>
    <row r="26" spans="2:9">
      <c r="B26" s="10">
        <f t="shared" si="0"/>
        <v>23</v>
      </c>
      <c r="C26" s="5" t="s">
        <v>108</v>
      </c>
      <c r="D26" s="5" t="s">
        <v>9</v>
      </c>
      <c r="E26" s="5"/>
      <c r="F26" s="10" t="s">
        <v>229</v>
      </c>
    </row>
    <row r="27" spans="2:9">
      <c r="B27" s="10">
        <f t="shared" si="0"/>
        <v>24</v>
      </c>
      <c r="C27" s="5" t="s">
        <v>110</v>
      </c>
      <c r="D27" s="5" t="s">
        <v>9</v>
      </c>
      <c r="E27" s="5"/>
      <c r="F27" s="10" t="s">
        <v>229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4"/>
  <sheetViews>
    <sheetView workbookViewId="0">
      <selection activeCell="B2" sqref="B2"/>
    </sheetView>
  </sheetViews>
  <sheetFormatPr defaultRowHeight="15"/>
  <cols>
    <col min="2" max="2" width="6.85546875" customWidth="1"/>
    <col min="3" max="3" width="38" bestFit="1" customWidth="1"/>
    <col min="4" max="4" width="17.28515625" bestFit="1" customWidth="1"/>
    <col min="5" max="5" width="24" style="19" customWidth="1"/>
    <col min="6" max="6" width="12.42578125" style="19" customWidth="1"/>
    <col min="8" max="8" width="22.85546875" customWidth="1"/>
    <col min="9" max="9" width="14.7109375" bestFit="1" customWidth="1"/>
  </cols>
  <sheetData>
    <row r="2" spans="2:9" ht="31.5">
      <c r="B2" s="6" t="s">
        <v>258</v>
      </c>
      <c r="C2" s="11"/>
      <c r="D2" s="11"/>
    </row>
    <row r="3" spans="2:9">
      <c r="B3" s="7" t="s">
        <v>10</v>
      </c>
      <c r="C3" s="47" t="s">
        <v>61</v>
      </c>
      <c r="D3" s="7" t="s">
        <v>62</v>
      </c>
      <c r="E3" s="7" t="s">
        <v>220</v>
      </c>
      <c r="F3" s="26" t="s">
        <v>240</v>
      </c>
      <c r="H3" s="16" t="s">
        <v>62</v>
      </c>
      <c r="I3" s="3" t="s">
        <v>60</v>
      </c>
    </row>
    <row r="4" spans="2:9" ht="16.5">
      <c r="B4" s="10">
        <v>1</v>
      </c>
      <c r="C4" s="5" t="s">
        <v>66</v>
      </c>
      <c r="D4" s="13" t="s">
        <v>79</v>
      </c>
      <c r="E4" s="12" t="s">
        <v>221</v>
      </c>
      <c r="F4" s="24" t="s">
        <v>222</v>
      </c>
      <c r="H4" s="17" t="s">
        <v>57</v>
      </c>
      <c r="I4" s="18">
        <v>2</v>
      </c>
    </row>
    <row r="5" spans="2:9" ht="16.5">
      <c r="B5" s="10">
        <v>2</v>
      </c>
      <c r="C5" s="5" t="s">
        <v>67</v>
      </c>
      <c r="D5" s="13" t="s">
        <v>12</v>
      </c>
      <c r="E5" s="12" t="s">
        <v>226</v>
      </c>
      <c r="F5" s="24" t="s">
        <v>222</v>
      </c>
      <c r="H5" s="17" t="s">
        <v>17</v>
      </c>
      <c r="I5" s="18">
        <v>3</v>
      </c>
    </row>
    <row r="6" spans="2:9" ht="16.5">
      <c r="B6" s="10">
        <v>3</v>
      </c>
      <c r="C6" s="5" t="s">
        <v>68</v>
      </c>
      <c r="D6" s="13" t="s">
        <v>15</v>
      </c>
      <c r="E6" s="12" t="s">
        <v>233</v>
      </c>
      <c r="F6" s="24" t="s">
        <v>222</v>
      </c>
      <c r="H6" s="17" t="s">
        <v>15</v>
      </c>
      <c r="I6" s="18">
        <v>2</v>
      </c>
    </row>
    <row r="7" spans="2:9" ht="16.5">
      <c r="B7" s="10">
        <v>4</v>
      </c>
      <c r="C7" s="5" t="s">
        <v>69</v>
      </c>
      <c r="D7" s="12" t="s">
        <v>15</v>
      </c>
      <c r="E7" s="25" t="s">
        <v>233</v>
      </c>
      <c r="F7" s="25" t="s">
        <v>229</v>
      </c>
      <c r="H7" s="17" t="s">
        <v>12</v>
      </c>
      <c r="I7" s="18">
        <v>1</v>
      </c>
    </row>
    <row r="8" spans="2:9" ht="16.5">
      <c r="B8" s="10">
        <v>5</v>
      </c>
      <c r="C8" s="5" t="s">
        <v>70</v>
      </c>
      <c r="D8" s="12" t="s">
        <v>17</v>
      </c>
      <c r="E8" s="25" t="s">
        <v>223</v>
      </c>
      <c r="F8" s="25" t="s">
        <v>229</v>
      </c>
      <c r="H8" s="17" t="s">
        <v>79</v>
      </c>
      <c r="I8" s="18">
        <v>1</v>
      </c>
    </row>
    <row r="9" spans="2:9" ht="16.5">
      <c r="B9" s="10">
        <v>6</v>
      </c>
      <c r="C9" s="5" t="s">
        <v>71</v>
      </c>
      <c r="D9" s="39" t="s">
        <v>57</v>
      </c>
      <c r="E9" s="25" t="s">
        <v>224</v>
      </c>
      <c r="F9" s="24" t="s">
        <v>222</v>
      </c>
      <c r="H9" s="17" t="s">
        <v>9</v>
      </c>
      <c r="I9" s="18">
        <v>4</v>
      </c>
    </row>
    <row r="10" spans="2:9" ht="16.5">
      <c r="B10" s="10">
        <v>7</v>
      </c>
      <c r="C10" s="5" t="s">
        <v>72</v>
      </c>
      <c r="D10" s="12" t="s">
        <v>17</v>
      </c>
      <c r="E10" s="25" t="s">
        <v>224</v>
      </c>
      <c r="F10" s="25" t="s">
        <v>229</v>
      </c>
      <c r="H10" s="17" t="s">
        <v>181</v>
      </c>
      <c r="I10" s="18">
        <v>13</v>
      </c>
    </row>
    <row r="11" spans="2:9" ht="16.5">
      <c r="B11" s="10">
        <v>8</v>
      </c>
      <c r="C11" s="5" t="s">
        <v>73</v>
      </c>
      <c r="D11" s="12" t="s">
        <v>17</v>
      </c>
      <c r="E11" s="25" t="s">
        <v>224</v>
      </c>
      <c r="F11" s="25" t="s">
        <v>229</v>
      </c>
    </row>
    <row r="12" spans="2:9" ht="16.5">
      <c r="B12" s="10">
        <v>9</v>
      </c>
      <c r="C12" s="5" t="s">
        <v>74</v>
      </c>
      <c r="D12" s="38" t="s">
        <v>57</v>
      </c>
      <c r="E12" s="25" t="s">
        <v>224</v>
      </c>
      <c r="F12" s="25" t="s">
        <v>229</v>
      </c>
      <c r="H12" s="16" t="s">
        <v>253</v>
      </c>
      <c r="I12" s="3" t="s">
        <v>60</v>
      </c>
    </row>
    <row r="13" spans="2:9" ht="16.5">
      <c r="B13" s="10">
        <v>10</v>
      </c>
      <c r="C13" s="5" t="s">
        <v>75</v>
      </c>
      <c r="D13" s="12" t="s">
        <v>9</v>
      </c>
      <c r="E13" s="25"/>
      <c r="F13" s="25" t="s">
        <v>229</v>
      </c>
      <c r="H13" s="17" t="s">
        <v>226</v>
      </c>
      <c r="I13" s="18">
        <v>1</v>
      </c>
    </row>
    <row r="14" spans="2:9" ht="16.5">
      <c r="B14" s="10">
        <v>11</v>
      </c>
      <c r="C14" s="5" t="s">
        <v>76</v>
      </c>
      <c r="D14" s="12" t="s">
        <v>9</v>
      </c>
      <c r="E14" s="25"/>
      <c r="F14" s="25" t="s">
        <v>229</v>
      </c>
      <c r="H14" s="17" t="s">
        <v>221</v>
      </c>
      <c r="I14" s="18">
        <v>1</v>
      </c>
    </row>
    <row r="15" spans="2:9" ht="16.5">
      <c r="B15" s="10">
        <v>12</v>
      </c>
      <c r="C15" s="5" t="s">
        <v>77</v>
      </c>
      <c r="D15" s="12" t="s">
        <v>9</v>
      </c>
      <c r="E15" s="25"/>
      <c r="F15" s="25" t="s">
        <v>229</v>
      </c>
      <c r="H15" s="17" t="s">
        <v>223</v>
      </c>
      <c r="I15" s="18">
        <v>1</v>
      </c>
    </row>
    <row r="16" spans="2:9" ht="16.5">
      <c r="B16" s="10">
        <v>13</v>
      </c>
      <c r="C16" s="5" t="s">
        <v>78</v>
      </c>
      <c r="D16" s="12" t="s">
        <v>9</v>
      </c>
      <c r="E16" s="25"/>
      <c r="F16" s="25" t="s">
        <v>229</v>
      </c>
      <c r="H16" s="17" t="s">
        <v>233</v>
      </c>
      <c r="I16" s="18">
        <v>2</v>
      </c>
    </row>
    <row r="17" spans="8:9">
      <c r="H17" s="17" t="s">
        <v>224</v>
      </c>
      <c r="I17" s="18">
        <v>4</v>
      </c>
    </row>
    <row r="18" spans="8:9">
      <c r="H18" s="17" t="s">
        <v>241</v>
      </c>
      <c r="I18" s="18">
        <v>4</v>
      </c>
    </row>
    <row r="19" spans="8:9">
      <c r="H19" s="17" t="s">
        <v>181</v>
      </c>
      <c r="I19" s="18">
        <v>13</v>
      </c>
    </row>
    <row r="21" spans="8:9">
      <c r="H21" s="16" t="s">
        <v>240</v>
      </c>
      <c r="I21" s="3" t="s">
        <v>60</v>
      </c>
    </row>
    <row r="22" spans="8:9">
      <c r="H22" s="17" t="s">
        <v>229</v>
      </c>
      <c r="I22" s="18">
        <v>9</v>
      </c>
    </row>
    <row r="23" spans="8:9">
      <c r="H23" s="17" t="s">
        <v>222</v>
      </c>
      <c r="I23" s="18">
        <v>4</v>
      </c>
    </row>
    <row r="24" spans="8:9">
      <c r="H24" s="17" t="s">
        <v>181</v>
      </c>
      <c r="I24" s="18">
        <v>13</v>
      </c>
    </row>
  </sheetData>
  <pageMargins left="0.7" right="0.7" top="0.75" bottom="0.75" header="0.3" footer="0.3"/>
  <pageSetup paperSize="9" orientation="portrait" horizontalDpi="0" verticalDpi="0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1"/>
  <sheetViews>
    <sheetView workbookViewId="0">
      <selection activeCell="I18" sqref="I18"/>
    </sheetView>
  </sheetViews>
  <sheetFormatPr defaultRowHeight="15"/>
  <cols>
    <col min="2" max="2" width="6.85546875" customWidth="1"/>
    <col min="3" max="3" width="38" bestFit="1" customWidth="1"/>
    <col min="4" max="4" width="17.28515625" bestFit="1" customWidth="1"/>
    <col min="5" max="5" width="18" style="19" customWidth="1"/>
    <col min="6" max="6" width="12.85546875" style="19" customWidth="1"/>
    <col min="8" max="8" width="18.7109375" customWidth="1"/>
    <col min="9" max="9" width="14.7109375" bestFit="1" customWidth="1"/>
  </cols>
  <sheetData>
    <row r="3" spans="2:9" ht="31.5">
      <c r="B3" s="19"/>
      <c r="C3" s="6" t="s">
        <v>191</v>
      </c>
      <c r="D3" s="19"/>
    </row>
    <row r="4" spans="2:9">
      <c r="B4" s="7" t="s">
        <v>10</v>
      </c>
      <c r="C4" s="8" t="s">
        <v>61</v>
      </c>
      <c r="D4" s="8" t="s">
        <v>62</v>
      </c>
      <c r="E4" s="48" t="s">
        <v>220</v>
      </c>
      <c r="F4" s="37" t="s">
        <v>240</v>
      </c>
      <c r="H4" s="16" t="s">
        <v>254</v>
      </c>
      <c r="I4" s="3" t="s">
        <v>60</v>
      </c>
    </row>
    <row r="5" spans="2:9">
      <c r="B5" s="10">
        <v>1</v>
      </c>
      <c r="C5" s="5" t="s">
        <v>192</v>
      </c>
      <c r="D5" s="5" t="s">
        <v>12</v>
      </c>
      <c r="E5" s="5" t="s">
        <v>226</v>
      </c>
      <c r="F5" s="10" t="s">
        <v>222</v>
      </c>
      <c r="H5" s="17" t="s">
        <v>17</v>
      </c>
      <c r="I5" s="18">
        <v>3</v>
      </c>
    </row>
    <row r="6" spans="2:9">
      <c r="B6" s="10">
        <v>2</v>
      </c>
      <c r="C6" s="5" t="s">
        <v>193</v>
      </c>
      <c r="D6" s="5" t="s">
        <v>12</v>
      </c>
      <c r="E6" s="5" t="s">
        <v>226</v>
      </c>
      <c r="F6" s="10" t="s">
        <v>222</v>
      </c>
      <c r="H6" s="17" t="s">
        <v>15</v>
      </c>
      <c r="I6" s="18">
        <v>4</v>
      </c>
    </row>
    <row r="7" spans="2:9">
      <c r="B7" s="10">
        <v>3</v>
      </c>
      <c r="C7" s="5" t="s">
        <v>194</v>
      </c>
      <c r="D7" s="5" t="s">
        <v>15</v>
      </c>
      <c r="E7" s="5" t="s">
        <v>223</v>
      </c>
      <c r="F7" s="10" t="s">
        <v>229</v>
      </c>
      <c r="H7" s="17" t="s">
        <v>12</v>
      </c>
      <c r="I7" s="18">
        <v>4</v>
      </c>
    </row>
    <row r="8" spans="2:9">
      <c r="B8" s="10">
        <v>4</v>
      </c>
      <c r="C8" s="5" t="s">
        <v>195</v>
      </c>
      <c r="D8" s="5" t="s">
        <v>17</v>
      </c>
      <c r="E8" s="5" t="s">
        <v>223</v>
      </c>
      <c r="F8" s="10" t="s">
        <v>222</v>
      </c>
      <c r="H8" s="17" t="s">
        <v>9</v>
      </c>
      <c r="I8" s="18">
        <v>1</v>
      </c>
    </row>
    <row r="9" spans="2:9">
      <c r="B9" s="10">
        <v>5</v>
      </c>
      <c r="C9" s="5" t="s">
        <v>196</v>
      </c>
      <c r="D9" s="5" t="s">
        <v>12</v>
      </c>
      <c r="E9" s="5" t="s">
        <v>226</v>
      </c>
      <c r="F9" s="10" t="s">
        <v>229</v>
      </c>
      <c r="H9" s="17" t="s">
        <v>181</v>
      </c>
      <c r="I9" s="18">
        <v>12</v>
      </c>
    </row>
    <row r="10" spans="2:9">
      <c r="B10" s="10">
        <v>6</v>
      </c>
      <c r="C10" s="5" t="s">
        <v>197</v>
      </c>
      <c r="D10" s="5" t="s">
        <v>12</v>
      </c>
      <c r="E10" s="5" t="s">
        <v>226</v>
      </c>
      <c r="F10" s="10" t="s">
        <v>229</v>
      </c>
    </row>
    <row r="11" spans="2:9">
      <c r="B11" s="10">
        <v>7</v>
      </c>
      <c r="C11" s="5" t="s">
        <v>198</v>
      </c>
      <c r="D11" s="5" t="s">
        <v>15</v>
      </c>
      <c r="E11" s="5" t="s">
        <v>238</v>
      </c>
      <c r="F11" s="10" t="s">
        <v>222</v>
      </c>
      <c r="H11" s="16" t="s">
        <v>253</v>
      </c>
      <c r="I11" s="3" t="s">
        <v>60</v>
      </c>
    </row>
    <row r="12" spans="2:9">
      <c r="B12" s="10">
        <v>8</v>
      </c>
      <c r="C12" s="5" t="s">
        <v>199</v>
      </c>
      <c r="D12" s="5" t="s">
        <v>15</v>
      </c>
      <c r="E12" s="5" t="s">
        <v>227</v>
      </c>
      <c r="F12" s="10" t="s">
        <v>229</v>
      </c>
      <c r="H12" s="17" t="s">
        <v>226</v>
      </c>
      <c r="I12" s="18">
        <v>4</v>
      </c>
    </row>
    <row r="13" spans="2:9">
      <c r="B13" s="10">
        <v>9</v>
      </c>
      <c r="C13" s="5" t="s">
        <v>200</v>
      </c>
      <c r="D13" s="5" t="s">
        <v>17</v>
      </c>
      <c r="E13" s="5" t="s">
        <v>223</v>
      </c>
      <c r="F13" s="10" t="s">
        <v>222</v>
      </c>
      <c r="H13" s="17" t="s">
        <v>223</v>
      </c>
      <c r="I13" s="18">
        <v>5</v>
      </c>
    </row>
    <row r="14" spans="2:9">
      <c r="B14" s="10">
        <v>10</v>
      </c>
      <c r="C14" s="5" t="s">
        <v>201</v>
      </c>
      <c r="D14" s="5" t="s">
        <v>15</v>
      </c>
      <c r="E14" s="5" t="s">
        <v>223</v>
      </c>
      <c r="F14" s="10" t="s">
        <v>229</v>
      </c>
      <c r="H14" s="17" t="s">
        <v>238</v>
      </c>
      <c r="I14" s="18">
        <v>2</v>
      </c>
    </row>
    <row r="15" spans="2:9">
      <c r="B15" s="10">
        <v>11</v>
      </c>
      <c r="C15" s="5" t="s">
        <v>202</v>
      </c>
      <c r="D15" s="5" t="s">
        <v>17</v>
      </c>
      <c r="E15" s="5" t="s">
        <v>223</v>
      </c>
      <c r="F15" s="10" t="s">
        <v>222</v>
      </c>
      <c r="H15" s="17" t="s">
        <v>241</v>
      </c>
      <c r="I15" s="18">
        <v>1</v>
      </c>
    </row>
    <row r="16" spans="2:9">
      <c r="B16" s="10">
        <v>12</v>
      </c>
      <c r="C16" s="5" t="s">
        <v>203</v>
      </c>
      <c r="D16" s="5" t="s">
        <v>9</v>
      </c>
      <c r="E16" s="5"/>
      <c r="F16" s="10" t="s">
        <v>229</v>
      </c>
      <c r="H16" s="17" t="s">
        <v>181</v>
      </c>
      <c r="I16" s="18">
        <v>12</v>
      </c>
    </row>
    <row r="18" spans="8:9">
      <c r="H18" s="16" t="s">
        <v>240</v>
      </c>
      <c r="I18" s="3" t="s">
        <v>60</v>
      </c>
    </row>
    <row r="19" spans="8:9">
      <c r="H19" s="17" t="s">
        <v>229</v>
      </c>
      <c r="I19" s="18">
        <v>6</v>
      </c>
    </row>
    <row r="20" spans="8:9">
      <c r="H20" s="17" t="s">
        <v>222</v>
      </c>
      <c r="I20" s="18">
        <v>6</v>
      </c>
    </row>
    <row r="21" spans="8:9">
      <c r="H21" s="17" t="s">
        <v>181</v>
      </c>
      <c r="I21" s="18">
        <v>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3"/>
  <sheetViews>
    <sheetView workbookViewId="0">
      <selection activeCell="A29" sqref="A29"/>
    </sheetView>
  </sheetViews>
  <sheetFormatPr defaultRowHeight="15"/>
  <cols>
    <col min="2" max="2" width="6" customWidth="1"/>
    <col min="3" max="3" width="49.42578125" bestFit="1" customWidth="1"/>
    <col min="4" max="4" width="17.28515625" bestFit="1" customWidth="1"/>
    <col min="5" max="5" width="25.85546875" style="19" bestFit="1" customWidth="1"/>
    <col min="6" max="6" width="12.140625" style="19" customWidth="1"/>
    <col min="8" max="8" width="25.85546875" bestFit="1" customWidth="1"/>
    <col min="9" max="9" width="14.7109375" bestFit="1" customWidth="1"/>
  </cols>
  <sheetData>
    <row r="3" spans="2:9" ht="31.5">
      <c r="B3" s="19"/>
      <c r="C3" s="6" t="s">
        <v>190</v>
      </c>
      <c r="D3" s="19"/>
    </row>
    <row r="4" spans="2:9">
      <c r="B4" s="7" t="s">
        <v>10</v>
      </c>
      <c r="C4" s="8" t="s">
        <v>61</v>
      </c>
      <c r="D4" s="8" t="s">
        <v>62</v>
      </c>
      <c r="E4" s="8" t="s">
        <v>220</v>
      </c>
      <c r="F4" s="8" t="s">
        <v>240</v>
      </c>
      <c r="H4" s="16" t="s">
        <v>254</v>
      </c>
      <c r="I4" s="3" t="s">
        <v>60</v>
      </c>
    </row>
    <row r="5" spans="2:9">
      <c r="B5" s="10">
        <v>1</v>
      </c>
      <c r="C5" s="5" t="s">
        <v>182</v>
      </c>
      <c r="D5" s="5" t="s">
        <v>111</v>
      </c>
      <c r="E5" s="5" t="s">
        <v>236</v>
      </c>
      <c r="F5" s="10" t="s">
        <v>229</v>
      </c>
      <c r="H5" s="17" t="s">
        <v>58</v>
      </c>
      <c r="I5" s="18">
        <v>1</v>
      </c>
    </row>
    <row r="6" spans="2:9">
      <c r="B6" s="10">
        <v>2</v>
      </c>
      <c r="C6" s="5" t="s">
        <v>183</v>
      </c>
      <c r="D6" s="5" t="s">
        <v>111</v>
      </c>
      <c r="E6" s="5" t="s">
        <v>236</v>
      </c>
      <c r="F6" s="10" t="s">
        <v>222</v>
      </c>
      <c r="H6" s="17" t="s">
        <v>17</v>
      </c>
      <c r="I6" s="18">
        <v>1</v>
      </c>
    </row>
    <row r="7" spans="2:9">
      <c r="B7" s="10">
        <v>3</v>
      </c>
      <c r="C7" s="5" t="s">
        <v>184</v>
      </c>
      <c r="D7" s="5" t="s">
        <v>79</v>
      </c>
      <c r="E7" s="5" t="s">
        <v>237</v>
      </c>
      <c r="F7" s="10" t="s">
        <v>222</v>
      </c>
      <c r="H7" s="17" t="s">
        <v>15</v>
      </c>
      <c r="I7" s="18">
        <v>1</v>
      </c>
    </row>
    <row r="8" spans="2:9">
      <c r="B8" s="10">
        <v>4</v>
      </c>
      <c r="C8" s="5" t="s">
        <v>185</v>
      </c>
      <c r="D8" s="5" t="s">
        <v>58</v>
      </c>
      <c r="E8" s="5" t="s">
        <v>221</v>
      </c>
      <c r="F8" s="10" t="s">
        <v>222</v>
      </c>
      <c r="H8" s="17" t="s">
        <v>12</v>
      </c>
      <c r="I8" s="18">
        <v>2</v>
      </c>
    </row>
    <row r="9" spans="2:9">
      <c r="B9" s="10">
        <v>5</v>
      </c>
      <c r="C9" s="5" t="s">
        <v>186</v>
      </c>
      <c r="D9" s="5" t="s">
        <v>12</v>
      </c>
      <c r="E9" s="5" t="s">
        <v>226</v>
      </c>
      <c r="F9" s="10" t="s">
        <v>229</v>
      </c>
      <c r="H9" s="17" t="s">
        <v>79</v>
      </c>
      <c r="I9" s="18">
        <v>1</v>
      </c>
    </row>
    <row r="10" spans="2:9">
      <c r="B10" s="10">
        <v>6</v>
      </c>
      <c r="C10" s="5" t="s">
        <v>187</v>
      </c>
      <c r="D10" s="5" t="s">
        <v>12</v>
      </c>
      <c r="E10" s="5" t="s">
        <v>226</v>
      </c>
      <c r="F10" s="10" t="s">
        <v>222</v>
      </c>
      <c r="H10" s="17" t="s">
        <v>111</v>
      </c>
      <c r="I10" s="18">
        <v>2</v>
      </c>
    </row>
    <row r="11" spans="2:9">
      <c r="B11" s="10">
        <v>7</v>
      </c>
      <c r="C11" s="5" t="s">
        <v>188</v>
      </c>
      <c r="D11" s="5" t="s">
        <v>17</v>
      </c>
      <c r="E11" s="5" t="s">
        <v>223</v>
      </c>
      <c r="F11" s="10" t="s">
        <v>222</v>
      </c>
      <c r="H11" s="17" t="s">
        <v>181</v>
      </c>
      <c r="I11" s="18">
        <v>8</v>
      </c>
    </row>
    <row r="12" spans="2:9">
      <c r="B12" s="10">
        <v>8</v>
      </c>
      <c r="C12" s="5" t="s">
        <v>189</v>
      </c>
      <c r="D12" s="5" t="s">
        <v>15</v>
      </c>
      <c r="E12" s="5" t="s">
        <v>223</v>
      </c>
      <c r="F12" s="10" t="s">
        <v>229</v>
      </c>
    </row>
    <row r="13" spans="2:9">
      <c r="H13" s="16" t="s">
        <v>253</v>
      </c>
      <c r="I13" s="3" t="s">
        <v>60</v>
      </c>
    </row>
    <row r="14" spans="2:9">
      <c r="H14" s="17" t="s">
        <v>226</v>
      </c>
      <c r="I14" s="18">
        <v>2</v>
      </c>
    </row>
    <row r="15" spans="2:9">
      <c r="H15" s="17" t="s">
        <v>237</v>
      </c>
      <c r="I15" s="18">
        <v>2</v>
      </c>
    </row>
    <row r="16" spans="2:9">
      <c r="H16" s="17" t="s">
        <v>236</v>
      </c>
      <c r="I16" s="18">
        <v>2</v>
      </c>
    </row>
    <row r="17" spans="8:9">
      <c r="H17" s="17" t="s">
        <v>223</v>
      </c>
      <c r="I17" s="18">
        <v>2</v>
      </c>
    </row>
    <row r="18" spans="8:9">
      <c r="H18" s="17" t="s">
        <v>181</v>
      </c>
      <c r="I18" s="18">
        <v>8</v>
      </c>
    </row>
    <row r="20" spans="8:9">
      <c r="H20" s="16" t="s">
        <v>240</v>
      </c>
      <c r="I20" s="3" t="s">
        <v>60</v>
      </c>
    </row>
    <row r="21" spans="8:9">
      <c r="H21" s="17" t="s">
        <v>229</v>
      </c>
      <c r="I21" s="18">
        <v>3</v>
      </c>
    </row>
    <row r="22" spans="8:9">
      <c r="H22" s="17" t="s">
        <v>222</v>
      </c>
      <c r="I22" s="18">
        <v>5</v>
      </c>
    </row>
    <row r="23" spans="8:9">
      <c r="H23" s="17" t="s">
        <v>181</v>
      </c>
      <c r="I23" s="18">
        <v>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1"/>
  <sheetViews>
    <sheetView workbookViewId="0">
      <selection activeCell="I18" sqref="I18"/>
    </sheetView>
  </sheetViews>
  <sheetFormatPr defaultRowHeight="15"/>
  <cols>
    <col min="2" max="2" width="6" customWidth="1"/>
    <col min="3" max="3" width="49.42578125" bestFit="1" customWidth="1"/>
    <col min="4" max="4" width="17.28515625" bestFit="1" customWidth="1"/>
    <col min="5" max="5" width="20.85546875" style="19" bestFit="1" customWidth="1"/>
    <col min="6" max="6" width="13.7109375" style="19" customWidth="1"/>
    <col min="8" max="8" width="20.85546875" bestFit="1" customWidth="1"/>
    <col min="9" max="9" width="14.7109375" bestFit="1" customWidth="1"/>
  </cols>
  <sheetData>
    <row r="3" spans="2:9" ht="31.5">
      <c r="B3" s="19"/>
      <c r="C3" s="6" t="s">
        <v>217</v>
      </c>
      <c r="D3" s="19"/>
    </row>
    <row r="4" spans="2:9">
      <c r="B4" s="22" t="s">
        <v>10</v>
      </c>
      <c r="C4" s="23" t="s">
        <v>61</v>
      </c>
      <c r="D4" s="23" t="s">
        <v>62</v>
      </c>
      <c r="E4" s="21" t="s">
        <v>220</v>
      </c>
      <c r="F4" s="49" t="s">
        <v>240</v>
      </c>
      <c r="H4" s="16" t="s">
        <v>62</v>
      </c>
      <c r="I4" s="3" t="s">
        <v>60</v>
      </c>
    </row>
    <row r="5" spans="2:9">
      <c r="B5" s="31">
        <v>1</v>
      </c>
      <c r="C5" s="32" t="s">
        <v>204</v>
      </c>
      <c r="D5" s="32" t="s">
        <v>17</v>
      </c>
      <c r="E5" s="32" t="s">
        <v>223</v>
      </c>
      <c r="F5" s="31" t="s">
        <v>222</v>
      </c>
      <c r="H5" s="17" t="s">
        <v>56</v>
      </c>
      <c r="I5" s="18">
        <v>1</v>
      </c>
    </row>
    <row r="6" spans="2:9">
      <c r="B6" s="31">
        <v>2</v>
      </c>
      <c r="C6" s="32" t="s">
        <v>205</v>
      </c>
      <c r="D6" s="32" t="s">
        <v>17</v>
      </c>
      <c r="E6" s="32" t="s">
        <v>223</v>
      </c>
      <c r="F6" s="31" t="s">
        <v>222</v>
      </c>
      <c r="H6" s="17" t="s">
        <v>57</v>
      </c>
      <c r="I6" s="18">
        <v>3</v>
      </c>
    </row>
    <row r="7" spans="2:9">
      <c r="B7" s="31">
        <v>3</v>
      </c>
      <c r="C7" s="32" t="s">
        <v>206</v>
      </c>
      <c r="D7" s="32" t="s">
        <v>17</v>
      </c>
      <c r="E7" s="32" t="s">
        <v>224</v>
      </c>
      <c r="F7" s="31" t="s">
        <v>229</v>
      </c>
      <c r="H7" s="17" t="s">
        <v>17</v>
      </c>
      <c r="I7" s="18">
        <v>4</v>
      </c>
    </row>
    <row r="8" spans="2:9">
      <c r="B8" s="31">
        <v>4</v>
      </c>
      <c r="C8" s="32" t="s">
        <v>207</v>
      </c>
      <c r="D8" s="32" t="s">
        <v>57</v>
      </c>
      <c r="E8" s="32" t="s">
        <v>224</v>
      </c>
      <c r="F8" s="31" t="s">
        <v>229</v>
      </c>
      <c r="H8" s="17" t="s">
        <v>9</v>
      </c>
      <c r="I8" s="18">
        <v>4</v>
      </c>
    </row>
    <row r="9" spans="2:9">
      <c r="B9" s="31">
        <v>5</v>
      </c>
      <c r="C9" s="32" t="s">
        <v>208</v>
      </c>
      <c r="D9" s="32" t="s">
        <v>57</v>
      </c>
      <c r="E9" s="32" t="s">
        <v>224</v>
      </c>
      <c r="F9" s="31" t="s">
        <v>229</v>
      </c>
      <c r="H9" s="17" t="s">
        <v>181</v>
      </c>
      <c r="I9" s="18">
        <v>12</v>
      </c>
    </row>
    <row r="10" spans="2:9">
      <c r="B10" s="31">
        <v>6</v>
      </c>
      <c r="C10" s="32" t="s">
        <v>209</v>
      </c>
      <c r="D10" s="32" t="s">
        <v>57</v>
      </c>
      <c r="E10" s="32" t="s">
        <v>224</v>
      </c>
      <c r="F10" s="31" t="s">
        <v>229</v>
      </c>
    </row>
    <row r="11" spans="2:9">
      <c r="B11" s="31">
        <v>7</v>
      </c>
      <c r="C11" s="32" t="s">
        <v>210</v>
      </c>
      <c r="D11" s="32" t="s">
        <v>17</v>
      </c>
      <c r="E11" s="32" t="s">
        <v>224</v>
      </c>
      <c r="F11" s="31" t="s">
        <v>229</v>
      </c>
      <c r="H11" s="16" t="s">
        <v>253</v>
      </c>
      <c r="I11" s="3" t="s">
        <v>60</v>
      </c>
    </row>
    <row r="12" spans="2:9">
      <c r="B12" s="31">
        <v>8</v>
      </c>
      <c r="C12" s="32" t="s">
        <v>211</v>
      </c>
      <c r="D12" s="32" t="s">
        <v>9</v>
      </c>
      <c r="E12" s="32"/>
      <c r="F12" s="31" t="s">
        <v>229</v>
      </c>
      <c r="H12" s="17" t="s">
        <v>223</v>
      </c>
      <c r="I12" s="18">
        <v>2</v>
      </c>
    </row>
    <row r="13" spans="2:9">
      <c r="B13" s="31">
        <v>9</v>
      </c>
      <c r="C13" s="32" t="s">
        <v>212</v>
      </c>
      <c r="D13" s="32" t="s">
        <v>9</v>
      </c>
      <c r="E13" s="32"/>
      <c r="F13" s="31" t="s">
        <v>229</v>
      </c>
      <c r="H13" s="17" t="s">
        <v>239</v>
      </c>
      <c r="I13" s="18">
        <v>1</v>
      </c>
    </row>
    <row r="14" spans="2:9">
      <c r="B14" s="31">
        <v>10</v>
      </c>
      <c r="C14" s="32" t="s">
        <v>213</v>
      </c>
      <c r="D14" s="32" t="s">
        <v>9</v>
      </c>
      <c r="E14" s="32"/>
      <c r="F14" s="31" t="s">
        <v>229</v>
      </c>
      <c r="H14" s="17" t="s">
        <v>224</v>
      </c>
      <c r="I14" s="18">
        <v>5</v>
      </c>
    </row>
    <row r="15" spans="2:9">
      <c r="B15" s="31">
        <v>11</v>
      </c>
      <c r="C15" s="32" t="s">
        <v>214</v>
      </c>
      <c r="D15" s="32" t="s">
        <v>9</v>
      </c>
      <c r="E15" s="32"/>
      <c r="F15" s="31" t="s">
        <v>229</v>
      </c>
      <c r="H15" s="17" t="s">
        <v>241</v>
      </c>
      <c r="I15" s="18">
        <v>4</v>
      </c>
    </row>
    <row r="16" spans="2:9">
      <c r="B16" s="31">
        <v>12</v>
      </c>
      <c r="C16" s="32" t="s">
        <v>215</v>
      </c>
      <c r="D16" s="32" t="s">
        <v>56</v>
      </c>
      <c r="E16" s="32" t="s">
        <v>239</v>
      </c>
      <c r="F16" s="31" t="s">
        <v>229</v>
      </c>
      <c r="H16" s="17" t="s">
        <v>181</v>
      </c>
      <c r="I16" s="18">
        <v>12</v>
      </c>
    </row>
    <row r="18" spans="8:9">
      <c r="H18" s="16" t="s">
        <v>240</v>
      </c>
      <c r="I18" s="3" t="s">
        <v>60</v>
      </c>
    </row>
    <row r="19" spans="8:9">
      <c r="H19" s="17" t="s">
        <v>229</v>
      </c>
      <c r="I19" s="18">
        <v>10</v>
      </c>
    </row>
    <row r="20" spans="8:9">
      <c r="H20" s="17" t="s">
        <v>222</v>
      </c>
      <c r="I20" s="18">
        <v>2</v>
      </c>
    </row>
    <row r="21" spans="8:9">
      <c r="H21" s="17" t="s">
        <v>181</v>
      </c>
      <c r="I21" s="18">
        <v>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4"/>
  <sheetViews>
    <sheetView topLeftCell="A3" workbookViewId="0">
      <selection activeCell="H19" sqref="H19"/>
    </sheetView>
  </sheetViews>
  <sheetFormatPr defaultRowHeight="15"/>
  <cols>
    <col min="2" max="2" width="5.7109375" customWidth="1"/>
    <col min="3" max="3" width="39.42578125" bestFit="1" customWidth="1"/>
    <col min="4" max="4" width="17.28515625" bestFit="1" customWidth="1"/>
    <col min="5" max="5" width="21.42578125" style="19" bestFit="1" customWidth="1"/>
    <col min="6" max="6" width="11" style="19" customWidth="1"/>
    <col min="8" max="8" width="20.85546875" customWidth="1"/>
    <col min="9" max="9" width="7.28515625" customWidth="1"/>
  </cols>
  <sheetData>
    <row r="3" spans="2:9" ht="31.5">
      <c r="B3" s="11"/>
      <c r="C3" s="6" t="s">
        <v>145</v>
      </c>
      <c r="D3" s="11"/>
    </row>
    <row r="4" spans="2:9">
      <c r="B4" s="7" t="s">
        <v>10</v>
      </c>
      <c r="C4" s="8" t="s">
        <v>61</v>
      </c>
      <c r="D4" s="8" t="s">
        <v>62</v>
      </c>
      <c r="E4" s="8" t="s">
        <v>220</v>
      </c>
      <c r="F4" s="8" t="s">
        <v>240</v>
      </c>
      <c r="H4" s="16" t="s">
        <v>62</v>
      </c>
      <c r="I4" s="3" t="s">
        <v>60</v>
      </c>
    </row>
    <row r="5" spans="2:9">
      <c r="B5" s="10">
        <v>1</v>
      </c>
      <c r="C5" s="5" t="s">
        <v>147</v>
      </c>
      <c r="D5" s="5" t="s">
        <v>12</v>
      </c>
      <c r="E5" s="5" t="s">
        <v>226</v>
      </c>
      <c r="F5" s="10" t="s">
        <v>222</v>
      </c>
      <c r="H5" s="17" t="s">
        <v>57</v>
      </c>
      <c r="I5" s="18">
        <v>9</v>
      </c>
    </row>
    <row r="6" spans="2:9">
      <c r="B6" s="10">
        <v>3</v>
      </c>
      <c r="C6" s="5" t="s">
        <v>148</v>
      </c>
      <c r="D6" s="5" t="s">
        <v>57</v>
      </c>
      <c r="E6" s="5" t="s">
        <v>224</v>
      </c>
      <c r="F6" s="10" t="s">
        <v>222</v>
      </c>
      <c r="H6" s="17" t="s">
        <v>17</v>
      </c>
      <c r="I6" s="18">
        <v>12</v>
      </c>
    </row>
    <row r="7" spans="2:9">
      <c r="B7" s="10">
        <v>5</v>
      </c>
      <c r="C7" s="5" t="s">
        <v>150</v>
      </c>
      <c r="D7" s="5" t="s">
        <v>57</v>
      </c>
      <c r="E7" s="5" t="s">
        <v>224</v>
      </c>
      <c r="F7" s="10" t="s">
        <v>222</v>
      </c>
      <c r="H7" s="17" t="s">
        <v>12</v>
      </c>
      <c r="I7" s="18">
        <v>1</v>
      </c>
    </row>
    <row r="8" spans="2:9">
      <c r="B8" s="10">
        <v>6</v>
      </c>
      <c r="C8" s="5" t="s">
        <v>151</v>
      </c>
      <c r="D8" s="5" t="s">
        <v>17</v>
      </c>
      <c r="E8" s="5" t="s">
        <v>223</v>
      </c>
      <c r="F8" s="10" t="s">
        <v>222</v>
      </c>
      <c r="H8" s="17" t="s">
        <v>9</v>
      </c>
      <c r="I8" s="18">
        <v>2</v>
      </c>
    </row>
    <row r="9" spans="2:9">
      <c r="B9" s="10">
        <v>7</v>
      </c>
      <c r="C9" s="5" t="s">
        <v>152</v>
      </c>
      <c r="D9" s="5" t="s">
        <v>17</v>
      </c>
      <c r="E9" s="5" t="s">
        <v>223</v>
      </c>
      <c r="F9" s="10" t="s">
        <v>229</v>
      </c>
      <c r="H9" s="17" t="s">
        <v>241</v>
      </c>
      <c r="I9" s="18"/>
    </row>
    <row r="10" spans="2:9">
      <c r="B10" s="10">
        <v>8</v>
      </c>
      <c r="C10" s="5" t="s">
        <v>153</v>
      </c>
      <c r="D10" s="5" t="s">
        <v>17</v>
      </c>
      <c r="E10" s="5" t="s">
        <v>223</v>
      </c>
      <c r="F10" s="10" t="s">
        <v>222</v>
      </c>
      <c r="H10" s="17" t="s">
        <v>181</v>
      </c>
      <c r="I10" s="18">
        <v>24</v>
      </c>
    </row>
    <row r="11" spans="2:9">
      <c r="B11" s="10">
        <v>9</v>
      </c>
      <c r="C11" s="5" t="s">
        <v>154</v>
      </c>
      <c r="D11" s="5" t="s">
        <v>17</v>
      </c>
      <c r="E11" s="5" t="s">
        <v>223</v>
      </c>
      <c r="F11" s="10" t="s">
        <v>229</v>
      </c>
      <c r="H11" s="19"/>
    </row>
    <row r="12" spans="2:9">
      <c r="B12" s="10">
        <v>10</v>
      </c>
      <c r="C12" s="5" t="s">
        <v>155</v>
      </c>
      <c r="D12" s="5" t="s">
        <v>17</v>
      </c>
      <c r="E12" s="5" t="s">
        <v>223</v>
      </c>
      <c r="F12" s="10" t="s">
        <v>229</v>
      </c>
      <c r="H12" s="16" t="s">
        <v>253</v>
      </c>
      <c r="I12" s="3" t="s">
        <v>60</v>
      </c>
    </row>
    <row r="13" spans="2:9">
      <c r="B13" s="10">
        <v>11</v>
      </c>
      <c r="C13" s="5" t="s">
        <v>156</v>
      </c>
      <c r="D13" s="5" t="s">
        <v>17</v>
      </c>
      <c r="E13" s="5" t="s">
        <v>223</v>
      </c>
      <c r="F13" s="10" t="s">
        <v>229</v>
      </c>
      <c r="H13" s="17" t="s">
        <v>226</v>
      </c>
      <c r="I13" s="18">
        <v>1</v>
      </c>
    </row>
    <row r="14" spans="2:9">
      <c r="B14" s="10">
        <v>13</v>
      </c>
      <c r="C14" s="5" t="s">
        <v>158</v>
      </c>
      <c r="D14" s="5" t="s">
        <v>57</v>
      </c>
      <c r="E14" s="5" t="s">
        <v>224</v>
      </c>
      <c r="F14" s="10" t="s">
        <v>229</v>
      </c>
      <c r="H14" s="17" t="s">
        <v>223</v>
      </c>
      <c r="I14" s="18">
        <v>11</v>
      </c>
    </row>
    <row r="15" spans="2:9">
      <c r="B15" s="10">
        <v>14</v>
      </c>
      <c r="C15" s="5" t="s">
        <v>159</v>
      </c>
      <c r="D15" s="5" t="s">
        <v>17</v>
      </c>
      <c r="E15" s="5" t="s">
        <v>223</v>
      </c>
      <c r="F15" s="10" t="s">
        <v>222</v>
      </c>
      <c r="H15" s="17" t="s">
        <v>224</v>
      </c>
      <c r="I15" s="18">
        <v>9</v>
      </c>
    </row>
    <row r="16" spans="2:9">
      <c r="B16" s="10">
        <v>15</v>
      </c>
      <c r="C16" s="5" t="s">
        <v>160</v>
      </c>
      <c r="D16" s="5" t="s">
        <v>17</v>
      </c>
      <c r="E16" s="5" t="s">
        <v>223</v>
      </c>
      <c r="F16" s="10" t="s">
        <v>229</v>
      </c>
      <c r="H16" s="17" t="s">
        <v>241</v>
      </c>
      <c r="I16" s="18">
        <v>3</v>
      </c>
    </row>
    <row r="17" spans="2:9">
      <c r="B17" s="10">
        <v>17</v>
      </c>
      <c r="C17" s="5" t="s">
        <v>162</v>
      </c>
      <c r="D17" s="5" t="s">
        <v>17</v>
      </c>
      <c r="E17" s="5" t="s">
        <v>223</v>
      </c>
      <c r="F17" s="10" t="s">
        <v>229</v>
      </c>
      <c r="H17" s="17" t="s">
        <v>181</v>
      </c>
      <c r="I17" s="18">
        <v>24</v>
      </c>
    </row>
    <row r="18" spans="2:9">
      <c r="B18" s="10">
        <v>18</v>
      </c>
      <c r="C18" s="5" t="s">
        <v>163</v>
      </c>
      <c r="D18" s="5" t="s">
        <v>17</v>
      </c>
      <c r="E18" s="5" t="s">
        <v>223</v>
      </c>
      <c r="F18" s="10" t="s">
        <v>229</v>
      </c>
    </row>
    <row r="19" spans="2:9">
      <c r="B19" s="10">
        <v>19</v>
      </c>
      <c r="C19" s="5" t="s">
        <v>164</v>
      </c>
      <c r="D19" s="5" t="s">
        <v>17</v>
      </c>
      <c r="E19" s="5" t="s">
        <v>223</v>
      </c>
      <c r="F19" s="10" t="s">
        <v>229</v>
      </c>
      <c r="H19" s="16" t="s">
        <v>240</v>
      </c>
      <c r="I19" s="3" t="s">
        <v>60</v>
      </c>
    </row>
    <row r="20" spans="2:9">
      <c r="B20" s="10">
        <v>21</v>
      </c>
      <c r="C20" s="5" t="s">
        <v>166</v>
      </c>
      <c r="D20" s="5" t="s">
        <v>57</v>
      </c>
      <c r="E20" s="5" t="s">
        <v>224</v>
      </c>
      <c r="F20" s="10" t="s">
        <v>229</v>
      </c>
      <c r="H20" s="17" t="s">
        <v>229</v>
      </c>
      <c r="I20" s="18">
        <v>17</v>
      </c>
    </row>
    <row r="21" spans="2:9">
      <c r="B21" s="10">
        <v>22</v>
      </c>
      <c r="C21" s="5" t="s">
        <v>167</v>
      </c>
      <c r="D21" s="5" t="s">
        <v>57</v>
      </c>
      <c r="E21" s="5" t="s">
        <v>224</v>
      </c>
      <c r="F21" s="10" t="s">
        <v>229</v>
      </c>
      <c r="H21" s="17" t="s">
        <v>222</v>
      </c>
      <c r="I21" s="18">
        <v>7</v>
      </c>
    </row>
    <row r="22" spans="2:9">
      <c r="B22" s="10">
        <v>23</v>
      </c>
      <c r="C22" s="5" t="s">
        <v>168</v>
      </c>
      <c r="D22" s="5" t="s">
        <v>57</v>
      </c>
      <c r="E22" s="5" t="s">
        <v>224</v>
      </c>
      <c r="F22" s="10" t="s">
        <v>229</v>
      </c>
      <c r="H22" s="17" t="s">
        <v>241</v>
      </c>
      <c r="I22" s="18"/>
    </row>
    <row r="23" spans="2:9">
      <c r="B23" s="10">
        <v>25</v>
      </c>
      <c r="C23" s="5" t="s">
        <v>170</v>
      </c>
      <c r="D23" s="5" t="s">
        <v>57</v>
      </c>
      <c r="E23" s="5" t="s">
        <v>224</v>
      </c>
      <c r="F23" s="10" t="s">
        <v>229</v>
      </c>
      <c r="H23" s="17" t="s">
        <v>181</v>
      </c>
      <c r="I23" s="18">
        <v>24</v>
      </c>
    </row>
    <row r="24" spans="2:9">
      <c r="B24" s="10">
        <v>26</v>
      </c>
      <c r="C24" s="5" t="s">
        <v>171</v>
      </c>
      <c r="D24" s="5" t="s">
        <v>57</v>
      </c>
      <c r="E24" s="5" t="s">
        <v>224</v>
      </c>
      <c r="F24" s="10" t="s">
        <v>229</v>
      </c>
    </row>
    <row r="25" spans="2:9">
      <c r="B25" s="10">
        <v>27</v>
      </c>
      <c r="C25" s="5" t="s">
        <v>172</v>
      </c>
      <c r="D25" s="5" t="s">
        <v>57</v>
      </c>
      <c r="E25" s="5" t="s">
        <v>224</v>
      </c>
      <c r="F25" s="10" t="s">
        <v>229</v>
      </c>
    </row>
    <row r="26" spans="2:9">
      <c r="B26" s="10">
        <v>28</v>
      </c>
      <c r="C26" s="5" t="s">
        <v>173</v>
      </c>
      <c r="D26" s="5" t="s">
        <v>17</v>
      </c>
      <c r="E26" s="5"/>
      <c r="F26" s="10" t="s">
        <v>222</v>
      </c>
    </row>
    <row r="27" spans="2:9">
      <c r="B27" s="50">
        <v>29</v>
      </c>
      <c r="C27" s="51" t="s">
        <v>174</v>
      </c>
      <c r="D27" s="51" t="s">
        <v>9</v>
      </c>
      <c r="E27" s="51"/>
      <c r="F27" s="50" t="s">
        <v>229</v>
      </c>
    </row>
    <row r="28" spans="2:9">
      <c r="B28" s="46">
        <v>30</v>
      </c>
      <c r="C28" s="44" t="s">
        <v>175</v>
      </c>
      <c r="D28" s="44" t="s">
        <v>9</v>
      </c>
      <c r="E28" s="44"/>
      <c r="F28" s="46" t="s">
        <v>229</v>
      </c>
    </row>
    <row r="29" spans="2:9">
      <c r="B29" s="40"/>
      <c r="C29" s="41"/>
      <c r="D29" s="41"/>
      <c r="E29" s="41"/>
      <c r="F29" s="40"/>
    </row>
    <row r="30" spans="2:9">
      <c r="B30" s="40"/>
      <c r="C30" s="41"/>
      <c r="D30" s="41"/>
      <c r="E30" s="41"/>
      <c r="F30" s="41"/>
    </row>
    <row r="31" spans="2:9">
      <c r="B31" s="40"/>
      <c r="C31" s="41"/>
      <c r="D31" s="41"/>
      <c r="E31" s="41"/>
      <c r="F31" s="41"/>
    </row>
    <row r="32" spans="2:9">
      <c r="B32" s="40"/>
      <c r="C32" s="41"/>
      <c r="D32" s="41"/>
      <c r="E32" s="41"/>
      <c r="F32" s="41"/>
    </row>
    <row r="33" spans="2:6">
      <c r="B33" s="40"/>
      <c r="C33" s="41"/>
      <c r="D33" s="41"/>
      <c r="E33" s="41"/>
      <c r="F33" s="41"/>
    </row>
    <row r="34" spans="2:6">
      <c r="B34" s="40"/>
      <c r="C34" s="41"/>
      <c r="D34" s="41"/>
      <c r="E34" s="41"/>
      <c r="F34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Sheet1</vt:lpstr>
      <vt:lpstr>Hukum</vt:lpstr>
      <vt:lpstr>adminstrasi publik</vt:lpstr>
      <vt:lpstr>Manajemen</vt:lpstr>
      <vt:lpstr>Akuntasi</vt:lpstr>
      <vt:lpstr>Kehutanan</vt:lpstr>
      <vt:lpstr>Agroteknologi</vt:lpstr>
      <vt:lpstr>Psikologi</vt:lpstr>
      <vt:lpstr>Teknik Sipil</vt:lpstr>
      <vt:lpstr>Arsitek</vt:lpstr>
      <vt:lpstr>Perencanaan Wilayah dan Kota</vt:lpstr>
      <vt:lpstr>Magister Manajemen</vt:lpstr>
      <vt:lpstr>Magister Teknik</vt:lpstr>
      <vt:lpstr>Sheet2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2024-01-15T04:13:07Z</cp:lastPrinted>
  <dcterms:created xsi:type="dcterms:W3CDTF">2024-01-11T02:16:02Z</dcterms:created>
  <dcterms:modified xsi:type="dcterms:W3CDTF">2024-01-15T06:16:07Z</dcterms:modified>
</cp:coreProperties>
</file>